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570" windowHeight="7020"/>
  </bookViews>
  <sheets>
    <sheet name="Лист1" sheetId="1" r:id="rId1"/>
  </sheets>
  <definedNames>
    <definedName name="_xlnm.Print_Area" localSheetId="0">Лист1!$A$1:$O$21</definedName>
  </definedNames>
  <calcPr calcId="114210"/>
</workbook>
</file>

<file path=xl/calcChain.xml><?xml version="1.0" encoding="utf-8"?>
<calcChain xmlns="http://schemas.openxmlformats.org/spreadsheetml/2006/main">
  <c r="O19" i="1"/>
  <c r="J19"/>
  <c r="K19"/>
  <c r="N15"/>
  <c r="N16"/>
  <c r="N17"/>
  <c r="N18"/>
  <c r="N14"/>
  <c r="K12"/>
  <c r="K13"/>
  <c r="J12"/>
  <c r="J13"/>
  <c r="J14"/>
  <c r="K14"/>
  <c r="J15"/>
  <c r="K15"/>
  <c r="J16"/>
  <c r="K16"/>
  <c r="J17"/>
  <c r="K17"/>
  <c r="J18"/>
  <c r="K18"/>
  <c r="J11"/>
  <c r="L20"/>
  <c r="M20"/>
  <c r="O20"/>
  <c r="I20"/>
  <c r="J20"/>
  <c r="N20"/>
  <c r="K11"/>
  <c r="K20"/>
</calcChain>
</file>

<file path=xl/sharedStrings.xml><?xml version="1.0" encoding="utf-8"?>
<sst xmlns="http://schemas.openxmlformats.org/spreadsheetml/2006/main" count="83" uniqueCount="40">
  <si>
    <t>Наименование объекта капитального строительства</t>
  </si>
  <si>
    <t>Наименование государственной программы Республики Мордовия</t>
  </si>
  <si>
    <t>Направление инвестирования</t>
  </si>
  <si>
    <t>Наименование главного распорядителя бюджетных средств</t>
  </si>
  <si>
    <t>Наименование заказчика-застройщика</t>
  </si>
  <si>
    <t>Срок ввода в эксплуатацию объекта капитального строительства (год)</t>
  </si>
  <si>
    <t>Общий (предельный) объем бюджетных инвестиций, млн. рублей</t>
  </si>
  <si>
    <t>Распределение по годам общего (предельного) объема бюджетных инвестиций, млн. рублей</t>
  </si>
  <si>
    <t>РБ</t>
  </si>
  <si>
    <t>МБ</t>
  </si>
  <si>
    <t>Технологическое присоединение к сетям электроснабжения объекта «Центр спортивных единоборств в г. Рузаевка»</t>
  </si>
  <si>
    <t>Муниципальная программа Рузаевского муниципального района "Модернизация и реформирование жилищно-коммунального хозяйства" на 2021 - 2026 г.г</t>
  </si>
  <si>
    <t>Строительство</t>
  </si>
  <si>
    <t>Администрация Рузаевского муниципального района</t>
  </si>
  <si>
    <t>115,7 кВт</t>
  </si>
  <si>
    <t>Технологическое присоединение к сетям горячего водоснабжения объекта «Центр спортивных единоборств в г. Рузаевка»</t>
  </si>
  <si>
    <t>Муниципальная программа Рузаевского муниципального района "Модернизация и реформирование жилищно-коммунального хозяйства" на 2021 - 2026 годы</t>
  </si>
  <si>
    <t>Технологическое присоединение к сетям теплоснабжения объекта «Центр спортивных единоборств в г. Рузаевка»</t>
  </si>
  <si>
    <t>0,164 Гкал/ч</t>
  </si>
  <si>
    <t>Вынос воздушной кабельной линии электропередачи 10 кВ с территории строительства объекта «Центр спортивных единоборств в г. Рузаевка»</t>
  </si>
  <si>
    <t>ВЛ-10 кВ N 212</t>
  </si>
  <si>
    <t>142,0 м</t>
  </si>
  <si>
    <t>115,0 м</t>
  </si>
  <si>
    <t>Строительство наружных сетей связи объекта «Центр спортивных единоборств в г. Рузаевка»</t>
  </si>
  <si>
    <t>108,0 м</t>
  </si>
  <si>
    <t>Подключение (технологическое присоединение) объекта «Центр спортивных единоборств в г. Рузаевка» к сети водоснабжения</t>
  </si>
  <si>
    <t>1 врезка</t>
  </si>
  <si>
    <t>ИТОГО:</t>
  </si>
  <si>
    <t>Мощность объектакапитального строительства, подлежащего вводу</t>
  </si>
  <si>
    <t>Сметная стоимость объекта капитального строительства по госэкспертизе, млн. рублей</t>
  </si>
  <si>
    <t xml:space="preserve">Сметная стоимость объекта </t>
  </si>
  <si>
    <t>III кв. 2024 г.</t>
  </si>
  <si>
    <r>
      <t>4,48 м</t>
    </r>
    <r>
      <rPr>
        <vertAlign val="superscript"/>
        <sz val="10"/>
        <color indexed="8"/>
        <rFont val="Times New Roman"/>
        <family val="1"/>
        <charset val="204"/>
      </rPr>
      <t> 3</t>
    </r>
    <r>
      <rPr>
        <sz val="10"/>
        <color indexed="8"/>
        <rFont val="Times New Roman"/>
        <family val="1"/>
        <charset val="204"/>
      </rPr>
      <t>/ч</t>
    </r>
  </si>
  <si>
    <t>Распределение
бюджетных инвестиций за счет средств бюджета Рузаевского муниципального района Республики Мордовия в объекты капитального строительства</t>
  </si>
  <si>
    <t xml:space="preserve">Строительство инженерных систем водоснабжения, в рамках технологического присоединения объекта: «Центр спортивных единоборств в г. Рузаевка Республики Мордовия» к централизованным системам водоснабжения </t>
  </si>
  <si>
    <t>Строительство инженерных систем водоотведения, в рамках технологического присоединения объекта: «Центр спортивных единоборств в г. Рузаевка Республики Мордовия» к централизованным системам водоотведения</t>
  </si>
  <si>
    <t xml:space="preserve">Устройство колодца для центральной сети водопровода объекта: «Центр спортивных единоборств в г. Рузаевка Республики Мордовия» </t>
  </si>
  <si>
    <t>».</t>
  </si>
  <si>
    <t>«Приложение
к постановлению Администрации Рузаевского муниципального района Республики Мордовия
от 27.12.2023 № 710</t>
  </si>
  <si>
    <t>Приложение
к постановлению Администрации Рузаевского муниципального района Республики Мордовия
от 22.08.2014_________ № _391__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</si>
</sst>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topLeftCell="A13" zoomScale="85" zoomScaleNormal="85" zoomScaleSheetLayoutView="85" workbookViewId="0">
      <selection activeCell="L1" sqref="L1:O1"/>
    </sheetView>
  </sheetViews>
  <sheetFormatPr defaultRowHeight="12.75"/>
  <cols>
    <col min="1" max="1" width="9.140625" style="5"/>
    <col min="2" max="2" width="32.28515625" style="5" customWidth="1"/>
    <col min="3" max="3" width="33" style="5" customWidth="1"/>
    <col min="4" max="4" width="18.7109375" style="5" customWidth="1"/>
    <col min="5" max="5" width="19.5703125" style="5" customWidth="1"/>
    <col min="6" max="6" width="19.42578125" style="5" customWidth="1"/>
    <col min="7" max="7" width="18.85546875" style="5" customWidth="1"/>
    <col min="8" max="8" width="16.140625" style="5" customWidth="1"/>
    <col min="9" max="9" width="18.42578125" style="5" customWidth="1"/>
    <col min="10" max="10" width="12.140625" style="5" customWidth="1"/>
    <col min="11" max="11" width="16" style="5" customWidth="1"/>
    <col min="12" max="12" width="11.5703125" style="5" customWidth="1"/>
    <col min="13" max="13" width="11.85546875" style="5" customWidth="1"/>
    <col min="14" max="14" width="13.28515625" style="5" customWidth="1"/>
    <col min="15" max="15" width="13.140625" style="5" customWidth="1"/>
    <col min="16" max="16384" width="9.140625" style="5"/>
  </cols>
  <sheetData>
    <row r="1" spans="2:15" ht="53.25" customHeight="1">
      <c r="L1" s="18" t="s">
        <v>39</v>
      </c>
      <c r="M1" s="18"/>
      <c r="N1" s="18"/>
      <c r="O1" s="18"/>
    </row>
    <row r="2" spans="2:15" ht="18" customHeight="1">
      <c r="L2" s="10"/>
      <c r="M2" s="10"/>
      <c r="N2" s="10"/>
      <c r="O2" s="10"/>
    </row>
    <row r="3" spans="2:15" ht="52.5" customHeight="1">
      <c r="L3" s="18" t="s">
        <v>38</v>
      </c>
      <c r="M3" s="18"/>
      <c r="N3" s="18"/>
      <c r="O3" s="18"/>
    </row>
    <row r="5" spans="2:15" ht="31.5" customHeight="1">
      <c r="B5" s="29" t="s">
        <v>33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7" spans="2:15" ht="71.25" customHeight="1">
      <c r="B7" s="14" t="s">
        <v>0</v>
      </c>
      <c r="C7" s="14" t="s">
        <v>1</v>
      </c>
      <c r="D7" s="14" t="s">
        <v>2</v>
      </c>
      <c r="E7" s="14" t="s">
        <v>3</v>
      </c>
      <c r="F7" s="14" t="s">
        <v>4</v>
      </c>
      <c r="G7" s="20" t="s">
        <v>28</v>
      </c>
      <c r="H7" s="14" t="s">
        <v>5</v>
      </c>
      <c r="I7" s="20" t="s">
        <v>29</v>
      </c>
      <c r="J7" s="23" t="s">
        <v>30</v>
      </c>
      <c r="K7" s="14" t="s">
        <v>6</v>
      </c>
      <c r="L7" s="15" t="s">
        <v>7</v>
      </c>
      <c r="M7" s="16"/>
      <c r="N7" s="16"/>
      <c r="O7" s="17"/>
    </row>
    <row r="8" spans="2:15">
      <c r="B8" s="14"/>
      <c r="C8" s="14"/>
      <c r="D8" s="14"/>
      <c r="E8" s="14"/>
      <c r="F8" s="14"/>
      <c r="G8" s="21"/>
      <c r="H8" s="14"/>
      <c r="I8" s="21"/>
      <c r="J8" s="24"/>
      <c r="K8" s="14"/>
      <c r="L8" s="14">
        <v>2023</v>
      </c>
      <c r="M8" s="14"/>
      <c r="N8" s="14">
        <v>2024</v>
      </c>
      <c r="O8" s="14"/>
    </row>
    <row r="9" spans="2:15">
      <c r="B9" s="14"/>
      <c r="C9" s="14"/>
      <c r="D9" s="14"/>
      <c r="E9" s="14"/>
      <c r="F9" s="14"/>
      <c r="G9" s="22"/>
      <c r="H9" s="14"/>
      <c r="I9" s="22"/>
      <c r="J9" s="25"/>
      <c r="K9" s="14"/>
      <c r="L9" s="2" t="s">
        <v>8</v>
      </c>
      <c r="M9" s="2" t="s">
        <v>9</v>
      </c>
      <c r="N9" s="2" t="s">
        <v>8</v>
      </c>
      <c r="O9" s="2" t="s">
        <v>9</v>
      </c>
    </row>
    <row r="10" spans="2:15">
      <c r="B10" s="3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H10" s="3">
        <v>7</v>
      </c>
      <c r="I10" s="3">
        <v>8</v>
      </c>
      <c r="J10" s="3">
        <v>9</v>
      </c>
      <c r="K10" s="3">
        <v>10</v>
      </c>
      <c r="L10" s="3">
        <v>11</v>
      </c>
      <c r="M10" s="3">
        <v>12</v>
      </c>
      <c r="N10" s="3">
        <v>13</v>
      </c>
      <c r="O10" s="3">
        <v>14</v>
      </c>
    </row>
    <row r="11" spans="2:15" s="6" customFormat="1" ht="63.75">
      <c r="B11" s="4" t="s">
        <v>10</v>
      </c>
      <c r="C11" s="4" t="s">
        <v>11</v>
      </c>
      <c r="D11" s="4" t="s">
        <v>12</v>
      </c>
      <c r="E11" s="4" t="s">
        <v>13</v>
      </c>
      <c r="F11" s="4" t="s">
        <v>13</v>
      </c>
      <c r="G11" s="4" t="s">
        <v>14</v>
      </c>
      <c r="H11" s="3" t="s">
        <v>31</v>
      </c>
      <c r="I11" s="7">
        <v>0.96</v>
      </c>
      <c r="J11" s="8">
        <f>I11</f>
        <v>0.96</v>
      </c>
      <c r="K11" s="8">
        <f>M11+N11</f>
        <v>0.95200000000000007</v>
      </c>
      <c r="L11" s="8">
        <v>0</v>
      </c>
      <c r="M11" s="8">
        <v>0.14000000000000001</v>
      </c>
      <c r="N11" s="8">
        <v>0.81200000000000006</v>
      </c>
      <c r="O11" s="8">
        <v>0</v>
      </c>
    </row>
    <row r="12" spans="2:15" ht="63.75">
      <c r="B12" s="3" t="s">
        <v>15</v>
      </c>
      <c r="C12" s="3" t="s">
        <v>16</v>
      </c>
      <c r="D12" s="3" t="s">
        <v>12</v>
      </c>
      <c r="E12" s="3" t="s">
        <v>13</v>
      </c>
      <c r="F12" s="3" t="s">
        <v>13</v>
      </c>
      <c r="G12" s="3" t="s">
        <v>32</v>
      </c>
      <c r="H12" s="3" t="s">
        <v>31</v>
      </c>
      <c r="I12" s="8">
        <v>2.76</v>
      </c>
      <c r="J12" s="8">
        <f t="shared" ref="J12:K19" si="0">I12</f>
        <v>2.76</v>
      </c>
      <c r="K12" s="8">
        <f>M12+N12</f>
        <v>2.766</v>
      </c>
      <c r="L12" s="8">
        <v>0</v>
      </c>
      <c r="M12" s="8">
        <v>0.97</v>
      </c>
      <c r="N12" s="8">
        <v>1.796</v>
      </c>
      <c r="O12" s="8">
        <v>0</v>
      </c>
    </row>
    <row r="13" spans="2:15" ht="63.75">
      <c r="B13" s="3" t="s">
        <v>17</v>
      </c>
      <c r="C13" s="3" t="s">
        <v>16</v>
      </c>
      <c r="D13" s="3" t="s">
        <v>12</v>
      </c>
      <c r="E13" s="3" t="s">
        <v>13</v>
      </c>
      <c r="F13" s="3" t="s">
        <v>13</v>
      </c>
      <c r="G13" s="3" t="s">
        <v>18</v>
      </c>
      <c r="H13" s="3" t="s">
        <v>31</v>
      </c>
      <c r="I13" s="8">
        <v>0.25700000000000001</v>
      </c>
      <c r="J13" s="8">
        <f t="shared" si="0"/>
        <v>0.25700000000000001</v>
      </c>
      <c r="K13" s="8">
        <f>M13+N13</f>
        <v>0.25700000000000001</v>
      </c>
      <c r="L13" s="8">
        <v>0</v>
      </c>
      <c r="M13" s="8">
        <v>3.9E-2</v>
      </c>
      <c r="N13" s="8">
        <v>0.218</v>
      </c>
      <c r="O13" s="8">
        <v>0</v>
      </c>
    </row>
    <row r="14" spans="2:15" ht="63.75">
      <c r="B14" s="12" t="s">
        <v>19</v>
      </c>
      <c r="C14" s="12" t="s">
        <v>16</v>
      </c>
      <c r="D14" s="12" t="s">
        <v>12</v>
      </c>
      <c r="E14" s="12" t="s">
        <v>13</v>
      </c>
      <c r="F14" s="12" t="s">
        <v>13</v>
      </c>
      <c r="G14" s="12" t="s">
        <v>20</v>
      </c>
      <c r="H14" s="12" t="s">
        <v>31</v>
      </c>
      <c r="I14" s="13">
        <v>1.153</v>
      </c>
      <c r="J14" s="13">
        <f t="shared" si="0"/>
        <v>1.153</v>
      </c>
      <c r="K14" s="13">
        <f t="shared" si="0"/>
        <v>1.153</v>
      </c>
      <c r="L14" s="13">
        <v>0</v>
      </c>
      <c r="M14" s="13">
        <v>0</v>
      </c>
      <c r="N14" s="13">
        <f>I14</f>
        <v>1.153</v>
      </c>
      <c r="O14" s="13">
        <v>0</v>
      </c>
    </row>
    <row r="15" spans="2:15" ht="97.5" customHeight="1">
      <c r="B15" s="12" t="s">
        <v>34</v>
      </c>
      <c r="C15" s="12" t="s">
        <v>16</v>
      </c>
      <c r="D15" s="12" t="s">
        <v>12</v>
      </c>
      <c r="E15" s="12" t="s">
        <v>13</v>
      </c>
      <c r="F15" s="12" t="s">
        <v>13</v>
      </c>
      <c r="G15" s="12" t="s">
        <v>21</v>
      </c>
      <c r="H15" s="12" t="s">
        <v>31</v>
      </c>
      <c r="I15" s="13">
        <v>0.4</v>
      </c>
      <c r="J15" s="13">
        <f t="shared" si="0"/>
        <v>0.4</v>
      </c>
      <c r="K15" s="13">
        <f t="shared" si="0"/>
        <v>0.4</v>
      </c>
      <c r="L15" s="13">
        <v>0</v>
      </c>
      <c r="M15" s="13">
        <v>0</v>
      </c>
      <c r="N15" s="13">
        <f>I15</f>
        <v>0.4</v>
      </c>
      <c r="O15" s="13">
        <v>0</v>
      </c>
    </row>
    <row r="16" spans="2:15" ht="104.25" customHeight="1">
      <c r="B16" s="12" t="s">
        <v>35</v>
      </c>
      <c r="C16" s="12" t="s">
        <v>16</v>
      </c>
      <c r="D16" s="12" t="s">
        <v>12</v>
      </c>
      <c r="E16" s="12" t="s">
        <v>13</v>
      </c>
      <c r="F16" s="12" t="s">
        <v>13</v>
      </c>
      <c r="G16" s="12" t="s">
        <v>22</v>
      </c>
      <c r="H16" s="12" t="s">
        <v>31</v>
      </c>
      <c r="I16" s="13">
        <v>0.5</v>
      </c>
      <c r="J16" s="13">
        <f t="shared" si="0"/>
        <v>0.5</v>
      </c>
      <c r="K16" s="13">
        <f>J16</f>
        <v>0.5</v>
      </c>
      <c r="L16" s="13">
        <v>0</v>
      </c>
      <c r="M16" s="13">
        <v>0</v>
      </c>
      <c r="N16" s="13">
        <f>I16</f>
        <v>0.5</v>
      </c>
      <c r="O16" s="13">
        <v>0</v>
      </c>
    </row>
    <row r="17" spans="1:15" ht="63.75">
      <c r="A17" s="11"/>
      <c r="B17" s="12" t="s">
        <v>23</v>
      </c>
      <c r="C17" s="12" t="s">
        <v>16</v>
      </c>
      <c r="D17" s="12" t="s">
        <v>12</v>
      </c>
      <c r="E17" s="12" t="s">
        <v>13</v>
      </c>
      <c r="F17" s="12" t="s">
        <v>13</v>
      </c>
      <c r="G17" s="12" t="s">
        <v>24</v>
      </c>
      <c r="H17" s="12" t="s">
        <v>31</v>
      </c>
      <c r="I17" s="13">
        <v>0.45</v>
      </c>
      <c r="J17" s="13">
        <f t="shared" si="0"/>
        <v>0.45</v>
      </c>
      <c r="K17" s="13">
        <f t="shared" si="0"/>
        <v>0.45</v>
      </c>
      <c r="L17" s="13">
        <v>0</v>
      </c>
      <c r="M17" s="13">
        <v>0</v>
      </c>
      <c r="N17" s="13">
        <f>I17</f>
        <v>0.45</v>
      </c>
      <c r="O17" s="13">
        <v>0</v>
      </c>
    </row>
    <row r="18" spans="1:15" ht="63.75">
      <c r="B18" s="12" t="s">
        <v>36</v>
      </c>
      <c r="C18" s="12" t="s">
        <v>16</v>
      </c>
      <c r="D18" s="12" t="s">
        <v>12</v>
      </c>
      <c r="E18" s="12" t="s">
        <v>13</v>
      </c>
      <c r="F18" s="12" t="s">
        <v>13</v>
      </c>
      <c r="G18" s="12" t="s">
        <v>26</v>
      </c>
      <c r="H18" s="12" t="s">
        <v>31</v>
      </c>
      <c r="I18" s="13">
        <v>0.35</v>
      </c>
      <c r="J18" s="13">
        <f t="shared" si="0"/>
        <v>0.35</v>
      </c>
      <c r="K18" s="13">
        <f t="shared" si="0"/>
        <v>0.35</v>
      </c>
      <c r="L18" s="13">
        <v>0</v>
      </c>
      <c r="M18" s="13">
        <v>0</v>
      </c>
      <c r="N18" s="13">
        <f>I18</f>
        <v>0.35</v>
      </c>
      <c r="O18" s="13">
        <v>0</v>
      </c>
    </row>
    <row r="19" spans="1:15" ht="63.75">
      <c r="B19" s="12" t="s">
        <v>25</v>
      </c>
      <c r="C19" s="12" t="s">
        <v>16</v>
      </c>
      <c r="D19" s="12" t="s">
        <v>12</v>
      </c>
      <c r="E19" s="12" t="s">
        <v>13</v>
      </c>
      <c r="F19" s="12" t="s">
        <v>13</v>
      </c>
      <c r="G19" s="12" t="s">
        <v>26</v>
      </c>
      <c r="H19" s="12" t="s">
        <v>31</v>
      </c>
      <c r="I19" s="13">
        <v>0.04</v>
      </c>
      <c r="J19" s="13">
        <f t="shared" si="0"/>
        <v>0.04</v>
      </c>
      <c r="K19" s="13">
        <f t="shared" si="0"/>
        <v>0.04</v>
      </c>
      <c r="L19" s="13">
        <v>0</v>
      </c>
      <c r="M19" s="13">
        <v>0</v>
      </c>
      <c r="N19" s="13">
        <v>0</v>
      </c>
      <c r="O19" s="13">
        <f>I19</f>
        <v>0.04</v>
      </c>
    </row>
    <row r="20" spans="1:15">
      <c r="B20" s="26" t="s">
        <v>27</v>
      </c>
      <c r="C20" s="27"/>
      <c r="D20" s="27"/>
      <c r="E20" s="27"/>
      <c r="F20" s="28"/>
      <c r="G20" s="1"/>
      <c r="H20" s="1"/>
      <c r="I20" s="3">
        <f>SUM(I11:I18)</f>
        <v>6.83</v>
      </c>
      <c r="J20" s="3">
        <f t="shared" ref="J20:O20" si="1">SUM(J11:J18)</f>
        <v>6.83</v>
      </c>
      <c r="K20" s="9">
        <f t="shared" si="1"/>
        <v>6.8280000000000003</v>
      </c>
      <c r="L20" s="9">
        <f t="shared" si="1"/>
        <v>0</v>
      </c>
      <c r="M20" s="9">
        <f t="shared" si="1"/>
        <v>1.1489999999999998</v>
      </c>
      <c r="N20" s="9">
        <f t="shared" si="1"/>
        <v>5.6790000000000003</v>
      </c>
      <c r="O20" s="3">
        <f t="shared" si="1"/>
        <v>0</v>
      </c>
    </row>
    <row r="21" spans="1:15" ht="15" customHeight="1">
      <c r="A21" s="19" t="s">
        <v>37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</sheetData>
  <mergeCells count="18">
    <mergeCell ref="L1:O1"/>
    <mergeCell ref="A21:O21"/>
    <mergeCell ref="L3:O3"/>
    <mergeCell ref="I7:I9"/>
    <mergeCell ref="J7:J9"/>
    <mergeCell ref="G7:G9"/>
    <mergeCell ref="B20:F20"/>
    <mergeCell ref="B5:O5"/>
    <mergeCell ref="K7:K9"/>
    <mergeCell ref="L7:O7"/>
    <mergeCell ref="L8:M8"/>
    <mergeCell ref="N8:O8"/>
    <mergeCell ref="B7:B9"/>
    <mergeCell ref="C7:C9"/>
    <mergeCell ref="D7:D9"/>
    <mergeCell ref="E7:E9"/>
    <mergeCell ref="F7:F9"/>
    <mergeCell ref="H7:H9"/>
  </mergeCells>
  <phoneticPr fontId="0" type="noConversion"/>
  <pageMargins left="0.25" right="0.25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 Ларин</dc:creator>
  <cp:lastModifiedBy>Ирина Вячеславовна Масенина</cp:lastModifiedBy>
  <cp:lastPrinted>2024-08-16T06:32:55Z</cp:lastPrinted>
  <dcterms:created xsi:type="dcterms:W3CDTF">2015-06-05T18:19:34Z</dcterms:created>
  <dcterms:modified xsi:type="dcterms:W3CDTF">2024-08-22T07:08:11Z</dcterms:modified>
</cp:coreProperties>
</file>