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firstSheet="2" activeTab="2"/>
  </bookViews>
  <sheets>
    <sheet name="Лист1" sheetId="1" state="hidden" r:id="rId1"/>
    <sheet name="Приложение к постановлению" sheetId="2" state="hidden" r:id="rId2"/>
    <sheet name="Приложение к постановлению (2)" sheetId="3" r:id="rId3"/>
  </sheets>
  <definedNames>
    <definedName name="_xlnm._FilterDatabase" localSheetId="1" hidden="1">'Приложение к постановлению'!$A$7:$R$36</definedName>
    <definedName name="_xlnm._FilterDatabase" localSheetId="2" hidden="1">'Приложение к постановлению (2)'!$A$7:$R$44</definedName>
    <definedName name="_xlnm.Print_Area" localSheetId="1">'Приложение к постановлению'!$A$1:$Q$36</definedName>
    <definedName name="_xlnm.Print_Area" localSheetId="2">'Приложение к постановлению (2)'!$A$1:$T$46</definedName>
  </definedNames>
  <calcPr calcId="162913"/>
</workbook>
</file>

<file path=xl/calcChain.xml><?xml version="1.0" encoding="utf-8"?>
<calcChain xmlns="http://schemas.openxmlformats.org/spreadsheetml/2006/main">
  <c r="Q44" i="3" l="1"/>
  <c r="Q43" i="3"/>
  <c r="Q42" i="3"/>
  <c r="Q41" i="3"/>
  <c r="Q40" i="3"/>
  <c r="Q39" i="3"/>
  <c r="Q38" i="3"/>
  <c r="Q37" i="3"/>
  <c r="Q36" i="3"/>
  <c r="Q29" i="3"/>
  <c r="Q27" i="3"/>
  <c r="R23" i="2"/>
  <c r="R24" i="2"/>
  <c r="R25" i="2"/>
  <c r="R26" i="2"/>
  <c r="R27" i="2"/>
  <c r="R28" i="2"/>
  <c r="R29" i="2"/>
  <c r="R30" i="2"/>
  <c r="R31" i="2"/>
  <c r="R32" i="2"/>
  <c r="R35" i="2"/>
  <c r="R22" i="2"/>
  <c r="Q10" i="2"/>
  <c r="Q11" i="2"/>
  <c r="Q12" i="2"/>
  <c r="Q13" i="2"/>
  <c r="Q14" i="2"/>
  <c r="Q15" i="2"/>
  <c r="Q16" i="2"/>
  <c r="Q17" i="2"/>
  <c r="Q18" i="2"/>
  <c r="Q19" i="2"/>
  <c r="Q20" i="2"/>
  <c r="Q21" i="2"/>
  <c r="Q22" i="2"/>
  <c r="Q23" i="2"/>
  <c r="Q24" i="2"/>
  <c r="Q25" i="2"/>
  <c r="Q26" i="2"/>
  <c r="Q27" i="2"/>
  <c r="Q28" i="2"/>
  <c r="Q29" i="2"/>
  <c r="Q30" i="2"/>
  <c r="Q31" i="2"/>
  <c r="Q32" i="2"/>
  <c r="Q33" i="2"/>
  <c r="Q34" i="2"/>
  <c r="Q35" i="2"/>
  <c r="Q36" i="2"/>
  <c r="Q9" i="2"/>
  <c r="Q8" i="2"/>
</calcChain>
</file>

<file path=xl/sharedStrings.xml><?xml version="1.0" encoding="utf-8"?>
<sst xmlns="http://schemas.openxmlformats.org/spreadsheetml/2006/main" count="858" uniqueCount="346">
  <si>
    <t>Рег. N</t>
  </si>
  <si>
    <t>маршрута</t>
  </si>
  <si>
    <t>N маршрута</t>
  </si>
  <si>
    <t>Наименование маршрута</t>
  </si>
  <si>
    <t>Наименование поселений, в границах которых расположены промежуточные остановочные пункты</t>
  </si>
  <si>
    <t>Наименование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</si>
  <si>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(км)</t>
  </si>
  <si>
    <t>Порядок посадки и высадки пассажиров</t>
  </si>
  <si>
    <t>Виды сообщения</t>
  </si>
  <si>
    <t>Вид регулярных перевозок</t>
  </si>
  <si>
    <t>Характеристики транспортных средств (виды транспортных средств, классы транспортных средств, экологические характеристики транспортных средств, максимальный срок эксплуатации транспортных средств, характеристики транспортных средств, влияющие на качество перевозок)</t>
  </si>
  <si>
    <t>Максимальное количество транспортных средств каждого класса, которое допускается использовать для перевозок по маршруту регулярных перевозок</t>
  </si>
  <si>
    <t>Дата начала осуществления регулярных перевозок</t>
  </si>
  <si>
    <t>Наименование, место нахождения (юридического лица);Ф. И. О., место жительства (для индивидуального предпринимателя), ИНН</t>
  </si>
  <si>
    <t>Расписание движения для каждого остановочного пункта</t>
  </si>
  <si>
    <t>с. Большое Игнатово - с. Барахманы</t>
  </si>
  <si>
    <t>В прямом направлении: с. Большое Игнатово - с. Вармазейка - с. Новое Качаево - с. Барахманы</t>
  </si>
  <si>
    <t>В обратном направлении:</t>
  </si>
  <si>
    <t>с. Барахманы -</t>
  </si>
  <si>
    <t>с. Новое Качаево - с. Вармазейка - с. Большое Игнатово.</t>
  </si>
  <si>
    <t>В прямом направлении:</t>
  </si>
  <si>
    <t>ул. Щорса с. Большое Игнатово - ул. Советская с. Вармазейка - ул. Гагарина с. Новое Качаево - ул. Школьная с. Барахманы</t>
  </si>
  <si>
    <t>ул. Школьная с. Барахманы</t>
  </si>
  <si>
    <t>ул. Гагарина с. Новое Качаево - ул. Советская с. Вармазейка - ул. Щорса с. Большое Игнатово.</t>
  </si>
  <si>
    <t>В установленных остановочных пунктах</t>
  </si>
  <si>
    <t>Перевозки в пригородном сообщении, осуществляемые между населенными пунктами на расстояние до пятидесяти километров включительно между границами этих населенных пунктов</t>
  </si>
  <si>
    <t>Регулируемый тариф,</t>
  </si>
  <si>
    <t>Автобус/ Газель;</t>
  </si>
  <si>
    <t>МК</t>
  </si>
  <si>
    <t>Евро 3, 4;</t>
  </si>
  <si>
    <t>Вторник, Среда, Четверг, Пятница, Воскресенье</t>
  </si>
  <si>
    <t>Утренний рейс:</t>
  </si>
  <si>
    <t>В прямом направлении: 6.50 отправление (с. Большое Игнатово);</t>
  </si>
  <si>
    <t>7.00 прибытие (с. Вармазейка);</t>
  </si>
  <si>
    <t>7.02 отправление (с. Вармазейка);</t>
  </si>
  <si>
    <t>7.12 прибытие (с. Новое Качаево); 7.14 отправление (с. Новое Качаево);</t>
  </si>
  <si>
    <t>7.19 прибытие (с. Барахманы).</t>
  </si>
  <si>
    <t>отправление</t>
  </si>
  <si>
    <t>(с. Барахманы);</t>
  </si>
  <si>
    <t>7.26 прибытие</t>
  </si>
  <si>
    <t>(с. Новое Качаево); 7.28 отправление</t>
  </si>
  <si>
    <t>(с. Новое Качаево);</t>
  </si>
  <si>
    <t>прибытие</t>
  </si>
  <si>
    <t>(с. Вармазейка)</t>
  </si>
  <si>
    <t>(с. Большое Игнатово).</t>
  </si>
  <si>
    <t>Вечерний рейс:</t>
  </si>
  <si>
    <t>В прямом направлении: 12.00 отправление (с. Большое Игнатово);</t>
  </si>
  <si>
    <t>12.10 прибытие (с. Вармазейка);</t>
  </si>
  <si>
    <t>12.12 отправление (с. Вармазейка);</t>
  </si>
  <si>
    <t>12.22 прибытие (с. Новое Качаево);</t>
  </si>
  <si>
    <t>12.24 отправление (с. Новое Качаево);</t>
  </si>
  <si>
    <t>12.29 прибытие (с. Барахманы).</t>
  </si>
  <si>
    <t>12.36 прибытие</t>
  </si>
  <si>
    <t>(с. Новое Качаево); 12.38 отправление</t>
  </si>
  <si>
    <t>13.00</t>
  </si>
  <si>
    <t>Наименование маршрута регулярных перевозок</t>
  </si>
  <si>
    <t>Наименование промежуточных остановочных пунктов или наименование поселений, в границах которых расположены промежуточные остановочные пункты</t>
  </si>
  <si>
    <t>Наименование улиц, автомобильных дорог, по которым осуществляется движение транспортных средств по маршруту регулярных перевозок</t>
  </si>
  <si>
    <t>Характеристики транспортных средств</t>
  </si>
  <si>
    <t>Наименование, местонахождение (для юридического лица), фамилия, имя,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</si>
  <si>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Вид сообщения (в соответствии со статьей 4 Федерального закона от 8 ноября 2007 года N 259-ФЗ "Устав автомобильного транспорта и городского наземного электрического транспорта")</t>
  </si>
  <si>
    <t>Протяженность маршрута регулярных перевозок, км</t>
  </si>
  <si>
    <t>3А</t>
  </si>
  <si>
    <t>6Л</t>
  </si>
  <si>
    <t>7А</t>
  </si>
  <si>
    <t>7Б</t>
  </si>
  <si>
    <t>3Б</t>
  </si>
  <si>
    <t>8А</t>
  </si>
  <si>
    <t>7Л</t>
  </si>
  <si>
    <t>106 л</t>
  </si>
  <si>
    <t>Только в установленных остановочных пунктах</t>
  </si>
  <si>
    <t>городское</t>
  </si>
  <si>
    <t>По нерегулируемым тарифам</t>
  </si>
  <si>
    <t>"Военкомат"  - "Висмут"</t>
  </si>
  <si>
    <t>28.12.2017 г.</t>
  </si>
  <si>
    <t>Автобусы среднего класса</t>
  </si>
  <si>
    <t>Химмаш - Храм - ул. Калинина - Горгаз - Гимназия № 1 - Ж/д вокзал - ТЦ МИР - ум-н - Стекло - пос. Кулацкий -  Кирзавод конечная - ВСП "ЛАЛ" - Чернобыль - Автоколонна - ул. Пионерская - ул. Терешковой -  ТЦ "МИР" - ж/д вокзал - Гимназия № 1 - Горгаз - ул. Калинина - ХРАМ - пос. Химмаш - З-д "Химмаш"</t>
  </si>
  <si>
    <t>Химмаш - Храм - ул. Калинина - Горгаз - Гимназия № 1 - Ж/д вокзал - ТЦ МИР - ул. Терешковой - ул. Пионерская - Автоколонна - Чернобыль - ВСП "ЛАЛ" - Кирзавод 1 - Кирзавод конечная - пос. Кулацкий - м-н "Стекло" - ТЦ "МИР" - ж/д вокзал - Гимназия № 1 - Горгаз - ул. Калинина - ХРАМ - пос. Химмаш - З-д "Химмаш"</t>
  </si>
  <si>
    <t>"Хлебная база - Восток"</t>
  </si>
  <si>
    <t>ул. Васенко - Восток</t>
  </si>
  <si>
    <t xml:space="preserve">ул. Васенко - ул. К. Либкнехта - Мостик - Сельский магазин - ул. З. Космодемьянской - ХРАМ - Скорая помощь - Горгаз - Гимназия № 1 - ЖД Вокзал - ТЦ МИР - ул. Терешковой - ул. Пионенская - ХРАМ - 555 - Молокозавод - М-н № 38 - ул. Луначарского - Школа № 7 - ул. Дзержинского - Гимназия № 1 - Горгаз - ул. калинина - ХРАМ - ул. З. космодемьянской - сельский магазин - мостик - ул. К. Либкнехта -Васенко </t>
  </si>
  <si>
    <t>Восток - пос. Юрьевка</t>
  </si>
  <si>
    <t>пос. Юрьевка - ТЦ "Северный"</t>
  </si>
  <si>
    <t>пос. Юрьевка - з-д "Химмаш" - пос. Химмаш - ХРАМ - ул. Калинина - Гимназия № 1 - ул. Дзержинского - Школа № 7 - ул. Маяковского - Кинотеатр "Искра" - Гобольница - ТЦ Северный - ул. Пионерская - ул. Терешковой - ТЦ МИР - Ж/д вокзал - Гимназия № 1 - Горгаз - ул. Калинина - ХРАМ - пос. Химмаш - З-д Химмаш - пос. Юрьевка</t>
  </si>
  <si>
    <t>пос. Юрьевка - З-д "Химмаш" - пос. Химмаш - ХРАМ - ул. Калинина - Горгаз - Гимназия № 1 - ул. Дзержинского - Школа № 7 - ул. Маяковского - Кинотеатр "Искра" - Горбольница - Восток - ул. Б-р Горшкова - ул. Юрасова - ул. Петрова - ТЦ Северный - ул. Пионерская - ул. Терешковой - ТЦ МИР - ж/д вокзал - гимназия № 1 - Горгаз - ул. Калинина - ХРАМ - пос. Химмаш - З-д "Химмаш" - пос. Юрьевка</t>
  </si>
  <si>
    <t>"Хлебная база - ДСК - РЭС - Горгаз - Гимназия № 1 - ж/д вокзал - ТЦ Мир - ул. Терешковой - ул. Пионерская - ХРАМ - 555 - Молокозавод - М-н № 38 - ул. Маяковского - школа № 7 - ул. Дзержинского - Гимназия № 1 - Горгаз - РЭС - ДСК - Хлебная база</t>
  </si>
  <si>
    <t>пос. Химмаш - Поликлиника</t>
  </si>
  <si>
    <t>пос. Химмаш - ХРАМ- ул. Калинина- Горгаз - Гимназия № 1 - Ж/д вокзал - ТЦ Мир - ул. Терешковой - ул. Пионерская - Троицкий собор - Горбольница - Восток - ул. Бул-р горшкова - сквер - Поликлиника - Профилакторий - Поликлиника - сквер - Восток - ул. Кутузова - ул. Пионерская - ул. Терешковой - ТЦ МИР - ж/д вокзал - Гимназия № 1 - Горгаз - ул. Калинина - ХРАМ - пос. Химмаш</t>
  </si>
  <si>
    <t>пос. Химмаш - ХРАМ- ул. Калинина- Горгаз - Гимназия № 1 - ул. Дзержинского - Школа № 7 - ул. Маяковского - кинотеатр Искра - Горбольница - рынок Северный - сквер - поликлиника - Профилакторий - поликлиника - сквер - 555 - ул. Петрова - Кинотеатр "Искра" - ул. Луначарского - Школа № 7 - ул. Дзержинского - Гимназия № 1 - Горгаз - ул. калинина - ХРАМ - пос. Химмаш</t>
  </si>
  <si>
    <t>пос. Химмаш - ХРАМ - скорая помощь - ул. Калинина  - горгаз - Гимназия № 1 - Ж/д вокзал - ТЦ Мир - ул. Терешковой - ул. Пионерская  - Троицкий собор - Восток - бул. Горшкова - ул. Юрасова - ул. Петрова - ТЦ Северный - ул. Пионерская - ул. Терешковой - ТЦ Мир - ж/д вокзал - гимназия № 1 - Горгаз - ул. Калинина - Храм - пос. Химмаш</t>
  </si>
  <si>
    <t xml:space="preserve">пос. Химмаш - ул. Юрасова </t>
  </si>
  <si>
    <t>пос. Химмаш - з-д Висмут</t>
  </si>
  <si>
    <t>пос. Химмаш - ХРАМ - скорая помощь - ул. Калинина  - горгаз - Гимназия № 1 - Ж/д вокзал - ТЦ Мир - ул. Терешковой - ул. Пионерская  - Троицкий собор - Восток555- Школа № 7 - ул. Дзержинского - Гимназия № 1 - Горгаз - ул. калинина - Храм - пос. Химмаш</t>
  </si>
  <si>
    <t>с. Левжа - пос. Химмаш</t>
  </si>
  <si>
    <t>с. Левжа - з-д "Стекольный" - Чернобыль - Автоколонна - ул. Пионерская - ул. Терешковой - ТЦ. Мир - Ж/д Вокзал -т Гимназия № 1 - Горгаз - ул. Калинина - ХРАМ - пос. Химмаш - ХРАМ - Скорая помощь - горгаз - Гимназия № 1 - ж/д Вокзал - ТЦ Мир - ул. Терешковой - ул. Пионерская  - Автоколонна - Чернобыль - Завод стекольный - с. Левжа</t>
  </si>
  <si>
    <t>06.02.2018 г.</t>
  </si>
  <si>
    <t>с. Тат Пишля- Поликлиника</t>
  </si>
  <si>
    <t>с. Тат Пишля - ул. Совтская - ул. Подгорная - ул. Ш. Камала - ул. Садовая - ул. Овражная - ул. Колхозная - Гимназия № 1 - Ж/д вокзал - ТЦ Мир - ул. Терешковой - ул. Пионерская - Троицкий Сабор - Гор.Больница - ТЦ Северный - Лицей № 4 - Поликлиника - Профилакторий - Поликлиника - Лицей № 4 - ТЦ Северный - Гор.Больница - ул. Пионерская - ул. Терешковой  - ТЦ Мир - Ж/ж вокзал - Гимназия № 1 - ул. Колхозная - ул. Овражная - ул. Садовая - ул. Ш.Камала - ул. Подгорная - ул. Советская - с. Тат Пишля</t>
  </si>
  <si>
    <t>г. Рузаевка - С. Трускляй</t>
  </si>
  <si>
    <t>г. Рузаевка - с. Палаевка - с. Урледим</t>
  </si>
  <si>
    <t xml:space="preserve">10.10.2017 г. </t>
  </si>
  <si>
    <t>г. Рузаевка - с. Шишкеево - с. Огарева</t>
  </si>
  <si>
    <t xml:space="preserve">г. Рузаевка - с. Арх.Голицинское </t>
  </si>
  <si>
    <t>г. Рузаевка - с. Болдово</t>
  </si>
  <si>
    <t>г. Рузаевка - с. Баймакова</t>
  </si>
  <si>
    <t>г. Рузаека - с. Пайгарма - с. Мордовская Пишля</t>
  </si>
  <si>
    <t>г. Рузаевка - п. Приреченсий</t>
  </si>
  <si>
    <t>г. Рузаевка - с. Красное Сельцо</t>
  </si>
  <si>
    <t>29.06.2018 г.</t>
  </si>
  <si>
    <t>г. Рузаевка - с. Сузгарье - с. Огарево</t>
  </si>
  <si>
    <t>"п. Химмаш - с. Надежденка"</t>
  </si>
  <si>
    <t>"п. Химмаш - п. Кирзавод"</t>
  </si>
  <si>
    <t>18.11.2019 г.</t>
  </si>
  <si>
    <t>Чернобыль - п. Химмаш</t>
  </si>
  <si>
    <t>"Военкомат" - РСУ - ул. Пролетарская - Шв.Фабрика - Гимназия №1 - ж/д вокзал - ТЦ Мир - ул. Терешковой - ул. Пионерская - Храм - "555" - ул. 40 лет Победы - з-д "Висмут" - ул. Маяковского - Школа № 7 - ул. Дзержинского - Гимназия №1 - Шв.Фабрика - ул. Пролетарская - РСУ - Военкомат</t>
  </si>
  <si>
    <t xml:space="preserve">ул. 2-Мельничная, ул. Пролетарская, ул. Рубцова, ул. Ленина, ул. Терешковой, ул. Пионенрская, ул. Б-р Горшкова, ул. 40 лет Победы, ул. Маяковского, ул. Луначарского, ул. Дзержинского, ул. Ленина, ул. Рубцова, ул. Пролетарская, ул. 2 Мельничная  </t>
  </si>
  <si>
    <t>ул. Титова, ул. Калинина, ул. Ленина, ул. Станиславского, ул. Школьный б-р, ул. Пионерская, ул. Терешковой, ул. Ленина, ул. Калинина, ул. Титова</t>
  </si>
  <si>
    <t xml:space="preserve">ул. Мира, ул. Калинина, ул. Ленина, ул. Терешковой, ул. Пионерская, ул. Маяковского, ул. Б-р Горшкова, ул. Луначарского, ул. Маяковского, ул. Луначарского, ул. Дзержинского, ул. Ленина, ул. Калинина, ул. Мира </t>
  </si>
  <si>
    <t>ул. Васенко, ул. К.Либкнехта, ул. З.Космодемьянской, ул. Титова, ул. Калинина, ул. Ленина, ул. Терешковой, ул. Пионерская, ул. Маяковского, ул. Б-р Горшкова, ул. Луначарского, ул. Дзержинского, ул. Калинина, ул. Титова, ул. З.Космодемьянской,  ул. К.Либкнехта</t>
  </si>
  <si>
    <t>ул. Энергетическая, ул. Титова, ул. Калинина, ул. Ленина, ул. Дзержинского, ул. Маяковского, ул. Б-р Горшкова, ул. Юрасова, ул. Петрова, ул. Пионерская, ул. Терешковой, ул. Ленина, ул. Калинина, ул. Титова, ул. Энергетическая</t>
  </si>
  <si>
    <t>ул. Энергетическая, ул. Титова, ул. Калинина, ул. Ленина, ул. Дзержинского, ул. Маяковского, ул. Б-р Горшкова, ул. Пионерская, ул. Терешковой, ул. Ленина, ул. Калинина, ул. Титова, ул. Энергетическая</t>
  </si>
  <si>
    <t>ул. Титова, ул. Калинина, ул. Ленина, ул. Дзержинского, ул. Маяковского, ул. Б-р Горшкова, ул. А.Филатова, ул. Б-р Горшкова, ул. Кутузова, ул. Пионерская, ул. Терешковой, ул. Ленина, ул. Калинина, ул. Титова</t>
  </si>
  <si>
    <t>п. Красное Сельцо - Пиликлиника</t>
  </si>
  <si>
    <t>ул. Титова, ул. Калинина, ул. Ленина, ул. Терешковой, ул. Пионерская, ул. Маяковского, ул. Б-р Горшкова, ул. Юрасова, ул. Петрова, ул. Пионерская, ул. Терешковой, ул. Ленина, ул. Калинина, ул. Титова</t>
  </si>
  <si>
    <t>ул. Титова, ул. Калинина, ул. Ленина, ул. Терешковой, ул. Пионенрская, ул. Б-р Горшкова, ул. 40 лет Победы, ул. Маяковского, ул. Луначарского, ул. Дзержинского, ул. Ленина, ул. Калинина, ул. Титова</t>
  </si>
  <si>
    <t>ул. Советская, ул. Подгорная, ул. Ш. Камала, ул. Садовая, ул. Овражная, ул. Колхозная, ул. Ленина, ул. Терешковой, ул. Пионерская, ул. Маяковского,  ул. Б-р горшкова, ул. А.Филатова, ул. Б-р Горшкова, ул. Маяковского, ул. Пионерская, ул. Терешковой, ул. Ленина, ул. Колхозная, ул. Овражная, ул. Садовая, ул. Ш.Камала, ул. Подгорная, ул. Советская</t>
  </si>
  <si>
    <t>Порядковый номер маршрута</t>
  </si>
  <si>
    <t xml:space="preserve">с. Левжа ул. Луговая, г. Рузаевка ул. Школьный б-р, ул. К.Маркса, ул. Пионерская, ул. Терешковой, ул. Ленина, ул. Калинина, ул. Титова, ул. Калинина, ул. Ленина, ул. Терешковой, ул. Пионерская, ул. К.Маркса, ул. Школьный б-р, ул. Луговая </t>
  </si>
  <si>
    <t>пригородное</t>
  </si>
  <si>
    <t>межпоселковое</t>
  </si>
  <si>
    <t>Регистрационный номер маршрута</t>
  </si>
  <si>
    <t>Расписание работы маршрута</t>
  </si>
  <si>
    <t xml:space="preserve"> ООО "Автомобилист" Сотов Ю.И. ИНН 1324134077, Республика Мордовия, г. Рузаевка, ул. Энергетическая, д. 1 </t>
  </si>
  <si>
    <t xml:space="preserve"> ИП Филяев А.А. ИНН 132402679941, Республика Мордовия, г. Рузаевка, ул. Юрасова, 22,27 </t>
  </si>
  <si>
    <t xml:space="preserve">ИП Филяев А.А. ИНН 132402679941, Республика Мордовия, г. Рузаевка, ул. Юрасова, 22,27 </t>
  </si>
  <si>
    <t xml:space="preserve">ИП Родькин И.Е. ИНН 131700009098, Республика Мордовия, г. Рузаевка, ул. Титова, 2 </t>
  </si>
  <si>
    <t>6.00-18.00</t>
  </si>
  <si>
    <t>6.00-19.00</t>
  </si>
  <si>
    <t>8.30-17.25</t>
  </si>
  <si>
    <t>6.00-21.00</t>
  </si>
  <si>
    <t>6.00-17.40</t>
  </si>
  <si>
    <t>6.00-20.00</t>
  </si>
  <si>
    <t>6.00-22.00</t>
  </si>
  <si>
    <t>6.30-20.00</t>
  </si>
  <si>
    <t>7.30-14.00</t>
  </si>
  <si>
    <t>6.50-17.30</t>
  </si>
  <si>
    <t>7.00-15.30</t>
  </si>
  <si>
    <t>6.30-15.00</t>
  </si>
  <si>
    <t>6.50-14.00</t>
  </si>
  <si>
    <t>6.30-17.30</t>
  </si>
  <si>
    <t>6.30-18.00</t>
  </si>
  <si>
    <t>6.00-19.30</t>
  </si>
  <si>
    <t>8.30-19.00</t>
  </si>
  <si>
    <t>7.10-19.00</t>
  </si>
  <si>
    <t>Автобусы малого, среднего класса</t>
  </si>
  <si>
    <t>Автобусы малого класса</t>
  </si>
  <si>
    <t>Ж/д вокзал - Храм - Красное Сельцо - Трускляй - Старый Усад - Инсар-Акшино - Муравьевка - Русское Баймаково</t>
  </si>
  <si>
    <t>г. Рузаевка - Старый Усад-с. Баймаково</t>
  </si>
  <si>
    <t xml:space="preserve">ул. Ленина, ул. Калинина, с. Хованщина </t>
  </si>
  <si>
    <t xml:space="preserve">Ж/д вокзал - Храм - с. Красное Сельцо - с. Трускляй - с. Старый Усад - с. Инсар-Акшино - с. Муравьевка - с. Русское Баймакова - Новый Усад </t>
  </si>
  <si>
    <t>ул. Ленина, ул. Каалинина, с. Баймакова</t>
  </si>
  <si>
    <t>Ж/д вокзал - Гимназия №1 - Горгаз - Химмаш - Юрьевка - п. Плодопитомнический - с. Аргамакова</t>
  </si>
  <si>
    <t>ул. Ленина, ул. Калинина, ул. Титова, ул. Энергетическая, с. Аргамакова</t>
  </si>
  <si>
    <t>с. Трускляй - с. Кр.Сельцо - Храм - Горгаз - Гимназия №1 - Ж/д вокзал - К-р Мир - ул. Терешковой - ул. Пионерская - ЦРБ - Северный - Поликлиника</t>
  </si>
  <si>
    <t>с. Трускляй, автотрасса "Рузаевка-Ковылкино", ул. Калинина, ул. Б.Демьяновская, ул. Ленина, ул. К.Маркса, ул. Маяковского, ул. Петрова, Б-р Горшкова, ул. А.Филатова</t>
  </si>
  <si>
    <t>Ж/д вокзал - с. Сузгарье - с. Шишкеево - с. Стрелецкая Слобода - с. Огарева</t>
  </si>
  <si>
    <t>ул. Ленина, ул. Луначарского, с. Сузгарье, а/т Н.Новгород-Саров, с. Шишкеево, с. Стрелецкая Слобода, с. Огарева</t>
  </si>
  <si>
    <t>Ж/д вокзал - дачи - с. Зыково - п. Приреченское</t>
  </si>
  <si>
    <t>ул. Ленина, ул. К.Маркса, а/д г. Рузаевка-г.Саранск - с. Приреченское</t>
  </si>
  <si>
    <t>Ж/д вокзал - Гимназия №1 - Горгаз - Химмаш - с. Пайгарма - с. Мордовская Пишля</t>
  </si>
  <si>
    <t>ул. Ленина, ул. Калинина, с. Пайгарма, с. Мордовская Пишля</t>
  </si>
  <si>
    <t xml:space="preserve"> с. Красное Сельцо - Храм - Горгаз - Гимназия №1 - Ж/д вокзал - К-р Мир - ул. Терешковой - ул. Пионерская - ЦРБ - Северный - Поликлиника</t>
  </si>
  <si>
    <t>с. Красное Сельцо, автотрасса "г.Рузаевка-г.Ковылкино", ул. Калинина, ул. Б.Демьяновская, ул. Ленина, ул. К.Маркса, ул. Маяковского, ул. Петрова, ул. Б-р Горшкова, ул. Филатова</t>
  </si>
  <si>
    <t>ул. Титова, ул. Калинина, ул. Ленина, ул. К.Маркса, ул. Станиславского, ул. Макаренко</t>
  </si>
  <si>
    <t>ул. Титова, ул. Калинина, ул. Ленина, ул. Станиславского, ул. К.Маркса, ул. Маяковского, ул. Чапаева, ул. Юрасова, ул. А.Филатова, ул. Кутузова, ул. Пионерская, ул. Терешковой, ул. Ленина, ул. Калинина, ул. Титова</t>
  </si>
  <si>
    <t>Ж/д вокзал - Храм - с. Трукляй - с. Н.Усад - с. Урледим</t>
  </si>
  <si>
    <t>ул. Ленина, ул. Калинина, автотрасса "г.Рузаевка-г.Ковылкино", с.Палаевка, с. Урледим</t>
  </si>
  <si>
    <t>Химмаш - Храм - Горгаз -  Гимназия №1 - Ж/д Вокзал - к-р Мир - ул. Терешковой - ул. Пионерская - Машкомплект - т.ц. Магнит - Машкомплект - ул. Пионерская - ул. Терешковой - к-р Мир Ж/д вокзал - Гимназия №1 - Горгаз - Храм - Химмаш</t>
  </si>
  <si>
    <t>ул. Титова, ул. Калинина, ул. Ленина, ул. К.Маркса, ул. Ленина, ул. Калинина, ул. Титова</t>
  </si>
  <si>
    <t>п. Красное Сельцо -  Храм - ул. Калинина - Горгаз - Гимназия № 1 - Ж/д вокзал - ТЦ МИР - ул. Терешковой - ул. Пионерская - Троицкий собор - Горбольница - Восток - Сквер - Поликлинника - Профилакторий - Поликлиника - Сквер - Восток - ул. Кутузова - ул. Пионерская - ул. Терешковой - ул. Ленина - ул. Калинина - Храм - п. Красное Сельцо</t>
  </si>
  <si>
    <t xml:space="preserve">ул. Ленина, ул. Титова, ул. Калинина, ул. Ленина, ул. К.Маркса, ул. Маяковского, ул. Петрова, Б-р Горшкова, ул. Юрасова, ул. А.Филатова, ул. Юрасова, ул. Б-р Горшкова, ул. Петрова, ул. Маяковского, ул. К.Маркса, ул. Ленина, ул. Калинина, ул. Титова, ул. Ленина  </t>
  </si>
  <si>
    <t>ул. Титова, ул. Калинина, ул. Б.Демьяновская, ул. Луначарского, ул. Петрова, ул. Б-р Горшкова, ул. Юрасова, ул. А.Филатова, ул. Б-р Горшкова, ул. Петрова, ул. Маяковского, ул. Луначарского, ул. Дзержинского, ул. Ленина, ул. Калинина, ул. Титова</t>
  </si>
  <si>
    <t>Ж/д вокзал - Храм - а.д. "г.Рузаевка-г.Н.Новгород" - с. Шишкеево - с. Стрелецкая Слобода - с. Огарева</t>
  </si>
  <si>
    <t xml:space="preserve">с. Арх.Голицинское - Храм Химмаш - Горгаз - Гимназия №1 - Ж/д вокзал - к-р Мир - ул. Терешковой - ул. Пионерская - Восток - ул. Юрасова </t>
  </si>
  <si>
    <t>с. Арх.Голицино, ул. Титова, ул. Калинина, ул. Ленина, ул. К.Маркса, ул. Маяковского, пер.Фабричный, ул. Б-р Горршкова, ул. Юрасова</t>
  </si>
  <si>
    <t>Ж\д вокзал - Храм - с. Красное Сельцо - с. Трускляй - Авангард - с. Болдово</t>
  </si>
  <si>
    <t>ул. Ленина, ул. Калинина, ул. Титова, а.д. "г.Рузаевка-г.Ковылкино", с. Болдово</t>
  </si>
  <si>
    <t>г. Рузаевка - с. Сузгарье - с. Ключарево</t>
  </si>
  <si>
    <t>Ж\д вокзал - с. Сузгарье - с. Ключарева</t>
  </si>
  <si>
    <t>ул. Ленина, ул. Луначарского, с. Сузгарье, с. Ключарево</t>
  </si>
  <si>
    <t>105 л</t>
  </si>
  <si>
    <t>Приложение</t>
  </si>
  <si>
    <t>Рузаевского муниципального района</t>
  </si>
  <si>
    <t xml:space="preserve">Республики Мордовия  </t>
  </si>
  <si>
    <t>п. Химмаш - Храм - ул. Калинина - Горгаз - Гимназия № 1 - Ж/д вокзал - ТЦ МИР - м-н - Стекло - пос. Кулацкий -  Кирзавод конечная - с. Надежденка - ВСП "ЛАЛ" - Чернобыль - Автоколонна - Троицкий Сабор - ЦРБ Больница - Восток - Сквер - Поликлинника - Профилакторий - Восток - ул. Кутузова - ул. Пионерская - ул. Терешковой -  ТЦ "МИР" - ж/д вокзал - Гимназия № 1 - Горгаз - ул. Калинина - ХРАМ - пос. Химмаш - З-д "Химмаш"</t>
  </si>
  <si>
    <t xml:space="preserve">                    от  __._______.2021 № ___</t>
  </si>
  <si>
    <t>Реестр муниципальных маршрутов регулярных перевозок на территории Рузаевского муниципального района Республики Мордовия</t>
  </si>
  <si>
    <t xml:space="preserve">к постановлению Администрации </t>
  </si>
  <si>
    <t>Стоимость проезда до 1 декабря 2021 года, руб./чел.</t>
  </si>
  <si>
    <t>Стоимость проезда с 1 декабря 2021 года, руб./чел.</t>
  </si>
  <si>
    <t>Рост тарифа с 1 декабря 2021 года, %</t>
  </si>
  <si>
    <t>г. Рузаевка - п. Плодопитомнический - с. Аргамаково</t>
  </si>
  <si>
    <t>-</t>
  </si>
  <si>
    <t>6.10-19.05</t>
  </si>
  <si>
    <t>10.10.2017 г.</t>
  </si>
  <si>
    <t>7.30-18.15</t>
  </si>
  <si>
    <t>7.10-17.05</t>
  </si>
  <si>
    <t>г. Рузаевка - с. Трускляй</t>
  </si>
  <si>
    <t>6.00-20.05</t>
  </si>
  <si>
    <t>п. Юрьевка - ул. Юрасова</t>
  </si>
  <si>
    <t>6.15-19.10</t>
  </si>
  <si>
    <t>г. Рузаевка - с. Аргамаково</t>
  </si>
  <si>
    <t>5.20-21.20</t>
  </si>
  <si>
    <t>г. Рузаевка - с. Хованщино</t>
  </si>
  <si>
    <t>6.30-14.25</t>
  </si>
  <si>
    <t>6.00-19.56</t>
  </si>
  <si>
    <t>6.45-20.44</t>
  </si>
  <si>
    <t>106 Л</t>
  </si>
  <si>
    <t>7.00-18.35</t>
  </si>
  <si>
    <t>пригородный</t>
  </si>
  <si>
    <t>г. Рузаевка - п. Левженский</t>
  </si>
  <si>
    <t>ул. 2-ая Мельничная, ул. Водокачная, ул. Рубцова, ул. Б.Демьяновская, ул. Ленина, ул. Карла Маркса, ул. Маяковского, ул. пер.Фабричный, ул. Б-р Горшкова, ул. Петрова, ул. 40 лет Победы, ул. Молодежная, ул. Льва Толстого, ул. Беднодемьяновская, ул. Маяковского, ул. Луначарского, ул. Беднодемьяновская, ул. Рубцова, ул. Водокачная, ул. 2-ая Мельничная</t>
  </si>
  <si>
    <t>ул. Ленина, ул. Карла Маркса, ул. Промышленная, ул. Новая, ул. Луговая,  ул. Новая, ул. Промышленная, ул. Карла Маркса, ул. Ленина</t>
  </si>
  <si>
    <t>Школа - с. Тат Пишля - ул. Советская - ул. Подгорная - ул. Шарифа Камала - Переулок Шарифа Камала - ул. Садовый Алан - Магазин - ул. Колхозная - ул. Садовая - Гимназия № 1 - Вокзал - ТЦ Мир - ул. Терешковой - ул. Пионерская - Троицкий сабор - Больница - Бульвар Горшкова - Сквер - Поликлиника - Восток - ул. Кутузова - ул. Пионерская - ул. Терешковой - ТЦ Мир - Вокзал - Гимназия № 1 - ул. Садовая - ул. Колхозная - ул. Садовый Алан - ул. Лесная - ул. Подгорная - ул. Советская - с. Тат-Пишля -  Школа</t>
  </si>
  <si>
    <t>Вокзал - Гимназия №1 - Горгаз - ул. Калинина - ул. Белинского - с. Пайгарма - ул. Садовая - с. Мордовская Пишля - Церковь - с. Мордовская Пишля - ул. Садовая - с. Пайгарма - ул. Белинского - Центр скорой помощи - Горгаз - Гимназия № 1 - Вокзал</t>
  </si>
  <si>
    <t xml:space="preserve">ул. Ленина, ул. Беднодемьяновская, ул. Рубцова, ул. Калинина, ул. Красносельцовская, с. Пайгарма, ул. Новая, с. Мордовская Пишля, ул. Байкузова, с. Мордовская Пишля, ул. Новая, с. Пайгарма, ул. Красносельцовская, ул. Калинина, ул. Рубцова, ул. Беднодемьяновская, ул. Ленина  </t>
  </si>
  <si>
    <t>Вокзал - ТЦ Мир - ул. Терешковой - ул. Пионерская - ул. Маяковского - Школьный бульвар - Стекольный завод - Левжа - Железнодорожный переезд 12-ый километр - п. Левженский Центр - д. Поповка - п. Левженский Центр - п. Левженский - Железнодорожный переезд 12-ый километр - Левжа - Стекольный завод - Школьный буульвар - ул. Пионерская - ул. Терешковой - ТЦ Мир - Вокзал</t>
  </si>
  <si>
    <t>п. Юрьевка - Дачи - Рузхиммаш - Стадион - Храм - Центр скорой помощи - Горгаз - Гимназия № 1 - ул. Дзержинского - Школа № 7 - ул. Маяковского - Искра - Больница - Восток - Бульвар Горшкова - Сквер - ул. Юрасова - ул. 40 лет Победы - Бульвар Горшкова - ул. Пионерская - ул. Терешковой - ТЦ Мир - Вокзал - Гимназия № 1 - Горгаз - ул. Калинина - Храм - п.Химмаш - Рузхиммаш - Дачи - п. Юрьевка</t>
  </si>
  <si>
    <t>ул. Энергетическая, ул. Титова, ул. Строительная, ул. Калинина, ул. Рубцова, ул. Б.Демьяновская, ул. Ленина, ул. Луначарского, ул. Маяковского, ул. Переулок Фабричная, ул. Бульвар Горшкова, ул. Юрасова, ул. Петрова, ул. Бульвар Горшкова, ул. Чичаева, ул. Маяковского, ул. Карла Маркса, ул. Ленина, ул. Беднодемьяновская, ул. Рубцова, ул. Калинина, ул. Строительная, ул. Титова, ул. Энергетическая</t>
  </si>
  <si>
    <t>Совхоз Красное Сельцо -  Красное Сельцо - ул. Белинского - Центр скорой помощи - Горгаз - Гимназия № 1 - Вокзал - ТЦ Мир - ул. Терешковой - ул. Пионерская - Троицкий собор - Больница - Бульвар Горшкова - Сквер - Поликлиника - Восток - ул. Кутузова - ул. Пионерская - ул. Терешковой - ТЦ Мир - Вокзал - Гимназия № 1 - Горгаз - ул. Калинина - ул. Белинского - Красное Сельцо - Совхоз Красное Сельцо</t>
  </si>
  <si>
    <t xml:space="preserve">ул. Ленина, ул. Рузаевская, ул. Красносельцовская, ул. Строительная, ул. Калинина, ул. Рубцова, ул. Беднодемьяновская, ул. Ленина, ул. Карла Маркса, ул. Маяковского, ул. Петрова, Бульвар Горшкова, ул. Юрасова, ул. Академика Филатова, ул. Юрасова, ул. Бульвар Горшкова, ул. Петрова, ул. Маяковского, ул. Карла Маркса, ул. Ленина, ул. Беднодемьяновская, ул. Рубцова, ул. Калинина, ул. Строительная, ул. Красносельцовская, ул. Рузаевская, ул. Ленина  </t>
  </si>
  <si>
    <t>Вокзал - ул. Белинского - ул. Мира - Поворот на Пайгарму - Р-158 - с. Шишкеево - ул. Комаровка - с. Стрелецкая Слобода - с. Огарева- с. Стрелецкая Слобода - ул. Комаровка - с. Шишкеево - ул. Мира - Р-158 - Поворот на Пайгарму - ул. Белинского - Вокзал</t>
  </si>
  <si>
    <t>ул. Ленина, ул. Беднодемьяновская, ул. Рубцова, ул. Калинина, ул. Строительная, ул. Красносельцовская, Р-158, ул. Ленина, ул. Базарная, ул. Большая, ул. Нагорная, ул. Школьная, ул. Пролетарская, ул. Нижняя, ул. Пролетарская, ул. Школьная, ул. Нагорная, ул. Большая, ул. Ленина, Р-158, ул. Красносельцовская, ул. Строительная, ул. Калинина, ул. Рубцова, ул. Беднодемьяновская, ул. Ленина</t>
  </si>
  <si>
    <t>п. Юрьевка - ТЦ "Северный"</t>
  </si>
  <si>
    <t>п. Юрьевка - Дачи - Рузхиммаш - Стадион - Храм - Центр скорой помощи - Горгаз - Гимназия № 1 - ул. Дзержинского - Школа № 7 - ул. Маяковского - Искра - Больница - Восток - Бульвар Горшкова - ул. Пионерская - ул. Терешковой - ТЦ Мир - Вокзал - Гимназия № 1 - Горгаз - ул. Калинина - Храм - п. Химмаш - Рузхиммаш - Дачи - п. Юрьевка</t>
  </si>
  <si>
    <t>ул. Энергетическая, ул. Титова, ул. Строительная,  ул. Калинина, ул. Рубцова, ул. Беднодемьяновская, ул. Ленина, ул. Луначарского, ул. Маяковского, ул. Пер. Фабричный, ул. Б-р Горшкова, ул. Чичаева, Маяковского, ул. Карла Маркса, ул. Ленина, ул. Беднодемьяновская, ул. Рубцова, ул. Калинина, ул. Строительная, ул. Титова, ул. Энергетическая</t>
  </si>
  <si>
    <t>Вокзал - ул. Белинского - п. Красное Сельцо - с. Трукляй - с. Старый Усад - с. Инсар-Акшино - с. Новая Муравьевка - Поворот на Озерки - с. Палаевка - с. Урледим - с. Палаевка - Поворот на Озерки - с. Новая Муравьевка - с. Инсар-Акшино - с. Старый Усад - с. Трускляй - п. Красное Сельцо - ул. Белинского - Вокзал</t>
  </si>
  <si>
    <t>ул. Ленина, ул. Беднодемьяновская, ул. Рубцова, ул. Калинина, ул. Строительная, ул. Красносельцовская, ул. Советская, улл. Красносельцовская, ул. Строительная, ул. Калинина, ул. Рубцова, ул. Беднодемьяновская, ул. Ленина</t>
  </si>
  <si>
    <t>с. Трускляй - с. Красное Сельцо - ул. Белинского - Центр скорой помощи - Горгаз - Гимназия №1 - Вокзал - ТЦ Мир - ул. Терешковой - ул. Пионерская - Троицкий собор - Больница - Бульвар Горшкова -Сквер - Поликлиника - ул. Пионерская - ул. Терешковой - ТЦ Мир - Вокзал - Гимназия № 1 - Горгаз - ул. Калинина - ул. Белинского - с. Красное Сельцо - с. Трускляй</t>
  </si>
  <si>
    <t>ул. Красносельцовская, ул. Строительная, ул. Калинина, ул. Рубцова, ул. Беднодемьяновская, ул. Ленина, ул. Карла Маркса, ул. Маяковского, ул. Фабричный переулок, Бульвар Горшкова, ул. Юрасова, ул. Академика Филатова, ул. Юрасова, ул. Бульвар Горшкова, ул. Чапаева, ул. Маяковского, ул. Карла Маркса, ул. Ленина, ул. Беднодемьяновская, ул. Рубцова, ул. Калинина, ул. Строительная, ул. Красносельцовская</t>
  </si>
  <si>
    <t>Рузхиммаш - Стадион - Храм - Центр скорой помощи - Горгаз - Гимназия № 1 - Вокзал - ТЦ Мир - ул. Терешковой - ул. Пионерская - ул. Маяковского - Школьный бульвар - Завод ЛАЛ - Подстанция - д. Надеждинка - п. Кирзавод - Кулацкий - Красная Горка - ТЦ Мир - Вокзал - Гимназия № 1 - Горгаз - ул. Калинина - Храм - п. Химмаш - Рузхиммаш</t>
  </si>
  <si>
    <t>ул. Титова, ул. Строительная, ул. Калинина, ул. Рубцова, ул. Беднодемьяновская, ул. Ленина, ул. Карла Маркса, ул. Промышленная, ул. Макаренко, ул. Станиславского, ул. Ленина, ул. Беднодемьяновская, ул. Рубцова, ул. Калинина, ул. Строительная, ул. Титова</t>
  </si>
  <si>
    <t xml:space="preserve">Вокзал - Гимназия №1 - Горгаз - ул. Калинина - Храм - п. Химмаш - Рузхиммаш - Дачи - п. Юрьевка - д. Александровка - п. Плодопитомнический - с. Аргамакова - п. Плодопитомнический - д. Александровка - п. Юрьевка - Дачи - Рузхиммаш - Стадион - Храм - Центр скорой помощи - Горгаз - Гимназия № 1 - Вокзал </t>
  </si>
  <si>
    <t>ул. Ленина, ул. Беднодемьяновская, ул. Рубцова, ул. Калинина, ул. Строительная, ул. Титова, ул. Энергетическая, ул. Советская, ул. Энергетическая, ул. Титова, ул. Строительная, ул. Калинина, Рубцова, ул. Беднодемьяновская, ул. Ленина</t>
  </si>
  <si>
    <t>Рузхиммаш - Стадион - Храм - Центр скорой помощи - Горгаз - Гимназия № 1 - Вокзал - ТЦ Мир - ул. Терешковой(Искра - Больница) - ул. Пионерская  - Восток - ул. Юрасова - ул. 40 лет Победы - Бульвар Горшкова - ул. Пионерская - ул. Терешковой - ТЦ Мир - Вокзал - Гимназия № 1 - Горгаз - ул. Калинина - Храм - п. Химмаш - Рузхиммаш</t>
  </si>
  <si>
    <t>ул. Титова, ул. Строительная, ул. Калинина, ул. Рубцова, ул. Беднодемьяновская, ул. Ленина, ул. Карла Маркса, (ул. Терешковой, ул. Куйбышева) ул. Маяковского, ул. Пер. Фабричный, ул. Бульвар Горшкова, ул. Юрасова, ул. Петрова, ул. Бульвар Горшкова, ул. Чапаева, ул. Маяковского, ул. Карла Маркса, ул. Ленина, ул. Беднодемьяновская, ул. Рубцова, ул. Калинина, ул. Строительная, ул. Титова</t>
  </si>
  <si>
    <t xml:space="preserve">Рузхиммаш - Стадион - Храм - Центр скорой помощи - Горгаз - Гимназия № 1 - Вокзал - ТЦ Мир - ул. Терешковой - ул. Пионерская - Троицкий собор - Восток - Бульвар Горшкова - Сквер - Поликлиника - ул. Пионерская - ул. Терешковой - ТЦ Мир - Вокзал - Гимназия № 1 - Горгаз - ул. Калинина - Храм - п. Химмаш - Рузхиммаш   </t>
  </si>
  <si>
    <t>ул. Титова, ул. Строительная, ул. Калинина, ул. Рубцова, ул. Беднодемьяновская, ул. Ленина, ул. Карла Маркса, ул. Маяковского, ул. Пер. Фабричный, ул. Бульвар Горшкова, ул. Юрасова, ул. Академика Филатова, ул. Юрасова, ул. Бульвар Горшкова, ул. Чапаева, ул. Маяковского, ул. Карла Маркса, ул. Ленина, ул. Беднодемьяновская, ул. Рубцова, ул. Калинина, ул. Строительная, ул. Титова</t>
  </si>
  <si>
    <t>Вокзал - ул. Белинского - с. Красное Сельцо - с. Трускляй - с. Старый Усад - с. Инсар-Акшино - с. Новая Муравьевка - с. Русское Баймаково - с. Хованщина - с. Русское Баймаково - с. Новая Муравьевка -с. Инсар-Акшино - с. Старый Усад - с. Трускляй - с. Красное Сельцо - ул. Белинского - Вокзал</t>
  </si>
  <si>
    <t>ул. Ленина, ул. Беднодемьяновская, ул. Рубцова, ул. Калинина, ул. Строительная, ул. Красносельцовская, ул. Молодежная, ул. Центральная, ул. Молодежная, ул. Красносельцовская, ул. Строительная, ул. Калинина, ул. Рубцова, ул. Беднодемьяновская, ул. Ленина</t>
  </si>
  <si>
    <t>ул. Титова, ул. Строительная, ул. Калинина, ул. Рубцова, ул. Беднодемьяновская, ул. Ленина, ул. Карла Маркса, ул. Маяковского, ул. Пер.Фабричный, ул. Бульвар Горшкова, ул. Петрова, ул. 40 лет Победы, ул. Молодежная, ул. Льва Толстого, ул. Беднодемьяновская, ул. Маяковского, ул. Луначарского, ул. Ленина, ул. Беднодемьяновская, ул. Рубцова, ул. Калинина, ул. Строительная, ул. Титова</t>
  </si>
  <si>
    <t>Вокзал - ул. Белинского - с. Красное Сельцо - с. Трускляй - с. Старый Усад - с. Инсар-Акшино - с. Новая Муравьевка - с. Русское Баймаково - д. Новый Усад - с. Русское Баймаково - с. Новая Муравьевка -с. Инсар-Акшино - с. Старый Усад - с. Трускляй - с. Красное Сельцо - ул. Белинского - Вокзал</t>
  </si>
  <si>
    <t>ул. Ленина, ул. Беднодемьяновская, ул. Рубцова, ул. Калинина, ул. Строительная, ул. Красносельцовская, ул. Молодежная, ул. Восточная, ул. Молодежная, ул. Красносельцовская, ул. Строительная, ул. Калинина, ул. Рубцова, ул. Беднодемьяновская, ул. Ленина</t>
  </si>
  <si>
    <t>ул. Юрасова - ул. 40 лет Победы - Бульвар Горшкова - ул. Пионерская - ул. Терешковой - ТЦ Мир - Вокзал - Гимназия № 1 - Горгаз - ул. Калинина - Храм - п. Химмаш - Рузхиммаш - Дачи - п. Юрьевка - д. Александровка - п. Плодопитомнический - с. Архангельское Голицино - п. Плодопитомнический - д. Александровка - п. Юрьевка - Дачи - Рузхиммаш - Стадион - Храм - Центр скорой помощи - Горгаз - Гимназия №м 1 - Вокзал</t>
  </si>
  <si>
    <t>ул. Юрасова, ул. Петрова, ул. Бульвар Горшкова, ул. Чапаева, ул. Маяковского, ул. Карла Маркса, ул. Ленина, ул. Беднодемьяновская, ул. Рубцова, ул. Калинина, ул. Строительная, ул. Титова, ул. Энергетическая, ул. Советская, ул. Энергетическая, ул. Титова, ул. Строительная, ул. Калинина, ул. Рубцова, ул. Беднодемьяновская, ул. Ленина</t>
  </si>
  <si>
    <t>Вокзал - ул. Белинского - с. Красное Сельцо - с. Трускляй - д. Старый Усад - с. Инсар-Акшино - с. Новая Муравьевка - с. Болдово - с. Новая Муравьевка - с. Инсар-Акшино - д. Старый Усад - с. Трускляй - с. Красное Сельцо - ул. Белинского - Вокзал</t>
  </si>
  <si>
    <t>ул. Ленина, ул. Беднодемьяновская, ул. Рубцова, ул. Калинина, ул. Строительная, ул. Красносельцовская, ул. Первоболдовская, ул. Красносельцовская, ул. Строительная, ул. Калинина, ул. Рубцова, ул. Беднодемьяновская, ул. Ленина</t>
  </si>
  <si>
    <t>ул. Васенко, Пер Московский, ул. Зои Космодемьянской, ул. Титова, ул. Строительная, ул. Калинина, ул. Рубцова, ул. Беднодемьяновская, ул. Ленина, ул. Карла Маркса, ул. Маяковского, Пер. Фабричный, ул. Бульвар Горшкова, ул. Петрова, ул. Луначарского, ул. Маяковского, ул. Луначарского, ул. Ленина, ул. Беднодемьяновская, ул. Рубцова, ул. Калинина, ул. Строительная, ул. Титова, ул. Зои Космодемьянской, Пер. Московский, ул. Васенко</t>
  </si>
  <si>
    <t>Вокзал - ул. Сузгарская - с. Сузгарье - с. Ключарево - с. Перхляй - с. Ключарево - с. Сузгарье - ул. Маяковского - Вокзал</t>
  </si>
  <si>
    <t>ул. Ленина, ул. Луначарского, ул. Маяковского, ул. Придорожная, ул. Центральная, ул. Новая, ул. Буденного, ул. Новая, ул. Центральная, ул. Придорожная, ул. Маяковского, ул. Луначарского, ул. Ленина</t>
  </si>
  <si>
    <t xml:space="preserve">ул. Васенко -ул. Карла Либкнехта - ул. Зои Космодемьянской - Школа № 9 - Храм - Центр скорой помощи - Горгаз - Гимназия № 1 - Вокзал - ТЦ МИР - ул. Терешковой - ул. Пионенская - Троицкий собор - Восток - 555 - Молокозавод - Магазин № 38 - ул. Маяковского - Школа № 7 - ул. Дзержинского - Гимназия № 1 - Горгаз - ул. Калинина - Храм - Школа № 9 - ул. Зои Космодемьянской - ул. Карла Либкнехта - ул. Васенко </t>
  </si>
  <si>
    <t>Рузхиммаш - Стадион - Храм - Центр скорой помощи - Горгаз - Гимназия № 1 - Вокзал - ТЦ Мир - ул. Терешковой - ул. Пионерская  - Троицкий собор - Восток - 555 - ул. 40 лет Победы - Висмут - ул. Сузгарьевская - ул. Льва Толстого - ул. Маяковского - Школа № 7 - ул. Дзержинского - Гимназия № 1 - Горгаз - ул. Калинина - Храм - п. Химмаш - Рузхиммаш</t>
  </si>
  <si>
    <t>Рузхиммаш - Стадион - Храм - Центр скорой помощи - Горгаз - Гимназия № 1 - ул. Дзержинского - Школа № 7 - ул. Маяковского - Искра - Больница - Бульвар Горшкова - Сквер - Поликлиника - 555 - ул. Кутузова - ул. Куйбышева - ул. Маяковского - Школа № 7 - ул. Дзержинского - Гимназия № 1 - Горгаз - ул. Килинина - Храм - п. Химмаш - Рузхиммаш</t>
  </si>
  <si>
    <t>ул. Титова, ул. Строительная, ул. Калинина, ул. Бедноднодемьяновская, ул. Ленина, ул. Луначарского, ул. Маяковского, ул. Петрова, ул. Бульвар Горшкова, ул. Юрасова, ул. Академика Филатова, ул. Юрасова, ул. Бульвар Горшкова, ул. Петрова, ул. Маяковского, ул. Луначарского, ул. Ленина, ул. Беднодемьяновская, ул. Рубцова, ул. Калинина, ул. Строительная, ул. Титова</t>
  </si>
  <si>
    <t xml:space="preserve">ул. 40 лет Победы, ул. Луговая, ул. Шарифа Камала, ул. Советская, ул. Ленина, ул. Карла Маркса, ул. Маяковского,  ул. Петрова, ул. Бульвар Горшкова, ул. Юрасова, ул. Академика Филатова, ул. Юрасова,ул. Бульвар Горшкова, ул. Петрова, ул. Маяковского, ул. Карла Маркса, ул. Ленина, ул. Советская, ул. Шарифа Камала, ул. Луговая, ул. 40 лет Победы </t>
  </si>
  <si>
    <t>Элеватор - ул. Мира - Горгаз - Гимназия № 1 - Вокзал - ТЦ Мир - ул. Терешковой - ул. Пионерская - Троицкий собор - Восток - 555 - Молокозавод - Магазин № 38 - ул. Маяковского - Школа № 7 - ул. Дзержинского - Гимназия № 1 - Горгаз - ул. Калинина - ул. Жуковского - ул. Мира - Элеватор</t>
  </si>
  <si>
    <t xml:space="preserve">ул. Мира, ул. Аграрная, ул. Калинина, ул. Рубцова, ул. Беднодемьяновская, ул. Ленина, ул. Карла Маркса, ул. Маяковского, ул. Пер. Фабричный, ул. Бульвар Горшкова, ул. Луначарского, ул. Ленина, ул. Беднодемьяновская, ул. Рубцова, ул. Калинина, ул. Аграрная, ул. Мира </t>
  </si>
  <si>
    <t>с. Левжа - Стекольный завод - Школьный бульвар - ул. Пионерская - ул. Терешковой - ТЦ Мир - Вокзал - Гимназия № 1 - Горгаз - ул. Калинина - Храм - п. Химмаш - Рузхиммаш - Стадион - Храм - Центр скорой помощи - Горгаз - Гимназия № 1 - Вокзал - ТЦ Мир - ул. Терешковой - ул. Пионерская  - ул. Маяковского - Школьный бульвар - Стекольный завод - с. Левжа</t>
  </si>
  <si>
    <t>ул. Тарханка, ул. Промышленная, ул. Карла Маркса, ул. Ленина, ул. Беднодемьяновская, ул. Рубцова, ул. Калинина, ул. Строительная, ул. Титова, ул. Стрительная, ул. Калинина, ул. Рубцова, ул. Беднодемьяновская, ул. Ленина, ул. Карла Маркса, ул. Промышленная, ул. Тарханка</t>
  </si>
  <si>
    <t>Рузхиммаш - Стадион - Храм - Центр скорой помощи - Горгаз - Гимназия № 1 - Вокзал - ТЦ Мир - Красная Горка - Кулацкий - п. Кирзавод - д. Надеждинка - Подстанция - Завод ЛАЛ - Школьный бульвар - ул. Пионерская - ул. Терешковой - ТЦ Мир - Вокзал - Гимназия № 1 - Горгаз - ул. Калинина - Храм - п. Химмаш - Рузхиммаш</t>
  </si>
  <si>
    <t>ул. Титова, ул. Строительная, ул. Калинина, ул. Рубцова, ул. Ленина, ул. Макаренко, ул. Промышленная, ул. Карла Маркса, ул. Ленина, ул. Беднодемьяновская, ул. Рубцова, ул. Калинина, ул. Строительная, ул. Титова</t>
  </si>
  <si>
    <t xml:space="preserve">Вокзал - Сузгарская - с. Сузгарье - д. Тепловка - ул. Мира - с. Шишкеево - ул. Комаровка - с. Стрелецкая Слобода - с. Огарева - с. Стрелецкая Слобода - ул. Комаровка - с. Шишкеево - ул. Мира - д. Тепловка - с. Сузгарье - Сузгарская - Вокзал </t>
  </si>
  <si>
    <t>ул. Ленина, ул. Луначарского, ул. Маяковского, ул. Придорожная, Р-158, ул. Ленина, ул. Базарная, ул. Большая, ул. Нагорная, ул. Школьная, ул. Пролетарская, ул. Нижняя, ул. Пролетарская, ул. Школьная, ул. Нагорная, ул. Большая, ул. Базарная, ул. Ленина, Р-158, ул. Придорожная, ул. Маяковского, ул. Луначарского, ул. Ленина</t>
  </si>
  <si>
    <t xml:space="preserve"> Совхоз Красное Сельцо - с. Красное Сельцо - ул. Белинского - Центр скорой помощи - Горгаз - Гимназия №1 - Вокзал - ТЦ Мир - ул. Терешковой - ул. Пионерская - Троицкий собор - Больница - Бульвар Горшкова - Сквер - Поликлиника - 555 - ул. Кутузова - ул. Куйбышева - ул. Маяковского - Школа № 7 - ул. Джержинского - Гимназия № 1 - Горгаз - ул. Калинина - ул. Белинского - с. Красное Сельцо - Совхоз Красное Сельцо</t>
  </si>
  <si>
    <t>ул. Ленина, ул. Рузаевская, ул. Красносельцовская, ул. Строительная, ул. Калинина, ул. Бубцова, ул. Беднодемьяновская, ул. Ленина, ул. Карла Маркса, ул. Маяковского, ул. Петрова, ул. Бульвар Горшкова, ул. Юрасова, ул. Академика Филатова, ул. Юрасова, ул. Бульвар Горшкова, ул. Петрова, ул. Маяковского, ул. Луначарского, ул. Ленина, ул. Беднодемьяновская, ул. Рубцова, ул. Калинина, ул. Строительная, ул. Красносельцовская, ул. Рузаевская, ул. Ленина</t>
  </si>
  <si>
    <t xml:space="preserve">ул.Титова, ул. Строительная, ул. Калинина, ул. Рубцова, ул. Беднодемьяновская, ул. Ленина,  ул. Карла Маркса, Школьный бульвар, ул. Карла Мркса, ул. Ленина, ул. Беднодемьяновская, ул. Рубцова, ул. Калинина, ул. Строительная, ул. Титова  </t>
  </si>
  <si>
    <t>Рузхиммаш - Стадион - Храм - Центр скорой помощи - Горгаз - Гимназия № 1 - Вокзал - ТЦ Мир - Красная Горка - Кулацкий -  п. Кирзавод - д. Надежденка - Подстанция - Завод ЛАЛ - Школьный бульвар - Троицкий собор - Больница - Бульвар Горшкова - Сквер - Поликлинника - ул. Пионерская - ул. Карла Маркса - ТЦ Мир - Вокзал - Гимназия № 1 - Горгаз - ул. Калинина - Храм - п. Химмаш - Рузхиммаш</t>
  </si>
  <si>
    <t>ул. Титова, ул. Строительная, ул. Калинина, ул. Рубцова, ул. Беднодемьяновская, ул. Ленина, ул. Макаренко, ул. Промышленная, ул. Карла Маркса, ул. Маяковского, ул. Петрова, ул. Бульвар Горшкова, ул. Юрасова, ул. Академика Филатова, ул. Юрасова, ул. Чапаева, ул. Маяковского, ул. Карла Маркса, ул. Ленина, ул. Беднодемьяновская, ул. Рубцова, ул. Калинина, ул. Строительная, ул. Титова</t>
  </si>
  <si>
    <t>2 карты 1 свидетельство</t>
  </si>
  <si>
    <t>3 карты 1 свидетельство</t>
  </si>
  <si>
    <t>5 карт 1 свидетельство</t>
  </si>
  <si>
    <t>24 карты 1 свидетельство</t>
  </si>
  <si>
    <t>22 карты 1 свидетельство</t>
  </si>
  <si>
    <t>4 карты 1 свидетельство</t>
  </si>
  <si>
    <t>"Военкомат" - ул. 2-ая Мельничная - ул. Пролетарская - Завод пластмасс - Гимназия №1 - Вокзал - ТЦ Мир - ул. Терешковой - ул. Пионерская - Троицкий собор - Восток - 555 - ул. 40 лет Победы -  Висмут - ул. Сузгарьевская - ул. Льва Тостого - ул. Маяковского - Школа № 7 - ул. Дзержинского - Гимназия № 1 - Завод пластмасс - ул. Пролетарская - ул. 2-ая Мельничная - Военкомат</t>
  </si>
  <si>
    <t>наличие свидетельств и карт маршрутов</t>
  </si>
  <si>
    <t>продленные свидетельства и карты маршрутов</t>
  </si>
  <si>
    <t>срок действия свидетельств и карт маршрутов</t>
  </si>
  <si>
    <t>с 11.10.2022г. - 11.10.2027г.</t>
  </si>
  <si>
    <t>с 10.10.2017г. - 10.10.2022г.</t>
  </si>
  <si>
    <t>с  11.10.2022г. - 11.10.2027г.</t>
  </si>
  <si>
    <t>с 28.12.2017г. - 28.12.2022г.</t>
  </si>
  <si>
    <t>"з-д Рузхиммаш - п. Кирзавод"</t>
  </si>
  <si>
    <t>с 28.12.2017г. - 28.12.2022г. В летний период до Храма в с. Мордовская Пишля</t>
  </si>
  <si>
    <t xml:space="preserve">з-д Рузхиммаш - ул. Юрасова </t>
  </si>
  <si>
    <t>с 28.12.2017г. - 28.12.2022г. В летний период в праздники до Парка</t>
  </si>
  <si>
    <t>з-д Рузхиммаш - Поликлиника</t>
  </si>
  <si>
    <t>с 28.12.2017г. - 28.12.2022г. В летний период до д. Поповка</t>
  </si>
  <si>
    <t>з-д Рузхиммаш - ул. Сузгарьевская</t>
  </si>
  <si>
    <t>"Военкомат"  - ул. Сузгарьевская</t>
  </si>
  <si>
    <t xml:space="preserve">г. Рузаевка - с. Архангельское Голицыно </t>
  </si>
  <si>
    <t>4 карты 2 свидетельства</t>
  </si>
  <si>
    <t>5 карты 1 свидетельство</t>
  </si>
  <si>
    <t>с. Татарская Пишля- Поликлиника</t>
  </si>
  <si>
    <t>"Хлебная база - ТК 555"</t>
  </si>
  <si>
    <t>с. Левжа - з-д Рузхиммаш</t>
  </si>
  <si>
    <t>с 06.02.2018г. - 06.02.2023г.</t>
  </si>
  <si>
    <t>з-д Рузхиммаш - п. Кирзавод"</t>
  </si>
  <si>
    <t>з-д Рузхиммаш - д. Надежденка"</t>
  </si>
  <si>
    <t>с 18.11.2019г. - 18.11.2024г.</t>
  </si>
  <si>
    <t>с 29.06.2018г. - 29.06.2023г.</t>
  </si>
  <si>
    <t>с 29.12.2022г.-29.12.2027г.</t>
  </si>
  <si>
    <t>07.02.2023г.-07.02.2028г.</t>
  </si>
  <si>
    <t>В установленных пунктах</t>
  </si>
  <si>
    <t>6 карт 1 свидетельство</t>
  </si>
  <si>
    <t>26 карт 1 свидетельство</t>
  </si>
  <si>
    <t>10 карт 1 свидетельство</t>
  </si>
  <si>
    <t xml:space="preserve"> ИП Филяев А.А. ИНН 132402679941, Республика Мордовия, г. Рузаевка, ул. Мокшанская, д.25</t>
  </si>
  <si>
    <t>с 30.06.2023г.-30.06.2028г.</t>
  </si>
  <si>
    <t>6.00-19.20</t>
  </si>
  <si>
    <t>6.30-19.25</t>
  </si>
  <si>
    <t>6.15-18.28</t>
  </si>
  <si>
    <t>7.10 -14.35</t>
  </si>
  <si>
    <t>6.40-17.33</t>
  </si>
  <si>
    <t>6.15-13.17</t>
  </si>
  <si>
    <t>6.15-19.52</t>
  </si>
  <si>
    <t>г. Рузаевка - с. Русское Баймаково</t>
  </si>
  <si>
    <t>15.00-16.15</t>
  </si>
  <si>
    <t>7.00-19.51</t>
  </si>
  <si>
    <t>6.25-18.25</t>
  </si>
  <si>
    <t>7.35-15.05</t>
  </si>
  <si>
    <t>ул. Васенко - ТЦ 555</t>
  </si>
  <si>
    <t>6.15-19.13</t>
  </si>
  <si>
    <t>6.00-18.30</t>
  </si>
  <si>
    <t>7.00-18.58</t>
  </si>
  <si>
    <t>6.15-20.15</t>
  </si>
  <si>
    <t>6.35-20.05</t>
  </si>
  <si>
    <t>6.15-18.40</t>
  </si>
  <si>
    <t>г. Рузаевка - п. Совхоз Красное Сельцо</t>
  </si>
  <si>
    <t>7.20-17.15</t>
  </si>
  <si>
    <t xml:space="preserve">п. Химмаш - Магнит Семейный </t>
  </si>
  <si>
    <t>7.30-18.20</t>
  </si>
  <si>
    <t xml:space="preserve">п. Химмаш - Стадион - Храм - Центр Скорой помощи - Горгаз - Гимназия №1 - Вокзал - ТЦ Мир - ул. Терешковой - ул. Пионерская - ул. Маяковского - Школьный бульвар - Гипермаркет Магнит - Школьный бульвар - ул. Маяковского - ул. Пионерская - ул. Терешковой - ТЦ Мир - Вокзал - Гимназия № 1 - Горгаз - ул. Калинина - Храм - п. Химмаш </t>
  </si>
  <si>
    <t>п. Совхоз Красное Сельцо - Поликлиника</t>
  </si>
  <si>
    <t>18.11.2024г.-18.11.2029г.</t>
  </si>
  <si>
    <t xml:space="preserve">                    от  __._______.202_ № 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</si>
</sst>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4"/>
      <name val="Times New Roman"/>
      <family val="1"/>
      <charset val="204"/>
    </font>
    <font>
      <b/>
      <sz val="14"/>
      <color theme="1"/>
      <name val="Times New Roman"/>
      <family val="1"/>
      <charset val="204"/>
    </font>
    <font>
      <sz val="13"/>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1">
    <xf numFmtId="0" fontId="0" fillId="0" borderId="0" xfId="0"/>
    <xf numFmtId="0" fontId="0" fillId="0" borderId="2" xfId="0" applyBorder="1" applyAlignment="1">
      <alignment horizontal="center" vertical="center" wrapText="1"/>
    </xf>
    <xf numFmtId="0" fontId="0" fillId="0" borderId="3" xfId="0" applyBorder="1" applyAlignment="1">
      <alignment vertical="top"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top" wrapText="1"/>
    </xf>
    <xf numFmtId="0" fontId="0" fillId="0" borderId="3" xfId="0" applyBorder="1" applyAlignment="1">
      <alignment horizontal="center" vertical="center" wrapText="1"/>
    </xf>
    <xf numFmtId="17" fontId="0" fillId="0" borderId="3" xfId="0" applyNumberFormat="1" applyBorder="1" applyAlignment="1">
      <alignment vertical="center" wrapText="1"/>
    </xf>
    <xf numFmtId="0" fontId="0" fillId="0" borderId="4" xfId="0" applyBorder="1" applyAlignment="1">
      <alignment vertical="center"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1" fillId="0" borderId="0" xfId="0" applyFont="1" applyAlignment="1">
      <alignment vertical="top"/>
    </xf>
    <xf numFmtId="0" fontId="1" fillId="0" borderId="0" xfId="0" applyFont="1" applyFill="1" applyBorder="1" applyAlignment="1">
      <alignment vertical="top"/>
    </xf>
    <xf numFmtId="0" fontId="1"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4" fillId="0" borderId="0" xfId="0" applyFont="1" applyAlignment="1">
      <alignment horizontal="right" vertical="center"/>
    </xf>
    <xf numFmtId="0" fontId="1" fillId="0" borderId="0" xfId="0" applyFont="1" applyAlignment="1">
      <alignment horizontal="right"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2" borderId="5" xfId="0" applyFont="1" applyFill="1" applyBorder="1" applyAlignment="1">
      <alignment horizontal="center" vertical="center"/>
    </xf>
    <xf numFmtId="2" fontId="1" fillId="0" borderId="5" xfId="0" applyNumberFormat="1" applyFont="1" applyBorder="1" applyAlignment="1">
      <alignment horizontal="center" vertical="center"/>
    </xf>
    <xf numFmtId="0" fontId="1" fillId="0" borderId="5" xfId="0" applyFont="1" applyFill="1" applyBorder="1" applyAlignment="1">
      <alignment horizontal="center"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1" fillId="3"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vertical="top"/>
    </xf>
    <xf numFmtId="0" fontId="1" fillId="0" borderId="5" xfId="0" applyFont="1" applyBorder="1" applyAlignment="1">
      <alignment vertical="center"/>
    </xf>
    <xf numFmtId="0" fontId="1" fillId="0" borderId="5" xfId="0" applyFont="1" applyFill="1" applyBorder="1" applyAlignment="1">
      <alignment vertical="center"/>
    </xf>
    <xf numFmtId="0" fontId="1" fillId="0" borderId="5" xfId="0" applyFont="1" applyFill="1" applyBorder="1" applyAlignment="1">
      <alignment vertical="center" wrapText="1"/>
    </xf>
    <xf numFmtId="0" fontId="1" fillId="3" borderId="5" xfId="0" applyFont="1" applyFill="1" applyBorder="1" applyAlignment="1">
      <alignment horizontal="center" vertical="center"/>
    </xf>
    <xf numFmtId="0" fontId="1" fillId="0" borderId="5" xfId="0" applyFont="1" applyBorder="1" applyAlignment="1">
      <alignment horizontal="center" vertical="center" wrapText="1"/>
    </xf>
    <xf numFmtId="0" fontId="2" fillId="3" borderId="5" xfId="0" applyFont="1" applyFill="1"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Fill="1" applyAlignment="1">
      <alignment vertical="top"/>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8"/>
  <sheetViews>
    <sheetView workbookViewId="0">
      <selection activeCell="D13" sqref="D13"/>
    </sheetView>
  </sheetViews>
  <sheetFormatPr defaultRowHeight="15" x14ac:dyDescent="0.25"/>
  <cols>
    <col min="1" max="1" width="20" customWidth="1"/>
    <col min="2" max="2" width="15.28515625" customWidth="1"/>
    <col min="3" max="3" width="16.140625" customWidth="1"/>
    <col min="4" max="4" width="17.42578125" customWidth="1"/>
    <col min="5" max="5" width="19.5703125" customWidth="1"/>
    <col min="6" max="6" width="17.28515625" customWidth="1"/>
    <col min="7" max="7" width="14.7109375" customWidth="1"/>
    <col min="8" max="8" width="12.85546875" customWidth="1"/>
    <col min="9" max="9" width="13.5703125" customWidth="1"/>
    <col min="10" max="10" width="24.28515625" customWidth="1"/>
    <col min="11" max="11" width="20.85546875" customWidth="1"/>
    <col min="12" max="12" width="16.28515625" customWidth="1"/>
    <col min="13" max="13" width="22.5703125" customWidth="1"/>
    <col min="14" max="14" width="16" customWidth="1"/>
  </cols>
  <sheetData>
    <row r="2" spans="1:14" ht="15.75" thickBot="1" x14ac:dyDescent="0.3"/>
    <row r="3" spans="1:14" ht="111.75" customHeight="1" x14ac:dyDescent="0.25">
      <c r="A3" s="11" t="s">
        <v>0</v>
      </c>
      <c r="B3" s="42" t="s">
        <v>2</v>
      </c>
      <c r="C3" s="42" t="s">
        <v>3</v>
      </c>
      <c r="D3" s="42" t="s">
        <v>4</v>
      </c>
      <c r="E3" s="42" t="s">
        <v>5</v>
      </c>
      <c r="F3" s="42" t="s">
        <v>6</v>
      </c>
      <c r="G3" s="42" t="s">
        <v>7</v>
      </c>
      <c r="H3" s="42" t="s">
        <v>8</v>
      </c>
      <c r="I3" s="42" t="s">
        <v>9</v>
      </c>
      <c r="J3" s="42" t="s">
        <v>10</v>
      </c>
      <c r="K3" s="42" t="s">
        <v>11</v>
      </c>
      <c r="L3" s="42" t="s">
        <v>12</v>
      </c>
      <c r="M3" s="42" t="s">
        <v>13</v>
      </c>
      <c r="N3" s="42" t="s">
        <v>14</v>
      </c>
    </row>
    <row r="4" spans="1:14" x14ac:dyDescent="0.25">
      <c r="A4" s="2"/>
      <c r="B4" s="43"/>
      <c r="C4" s="43"/>
      <c r="D4" s="43"/>
      <c r="E4" s="43"/>
      <c r="F4" s="43"/>
      <c r="G4" s="43"/>
      <c r="H4" s="43"/>
      <c r="I4" s="43"/>
      <c r="J4" s="43"/>
      <c r="K4" s="43"/>
      <c r="L4" s="43"/>
      <c r="M4" s="43"/>
      <c r="N4" s="43"/>
    </row>
    <row r="5" spans="1:14" ht="15.75" thickBot="1" x14ac:dyDescent="0.3">
      <c r="A5" s="12" t="s">
        <v>1</v>
      </c>
      <c r="B5" s="44"/>
      <c r="C5" s="44"/>
      <c r="D5" s="44"/>
      <c r="E5" s="44"/>
      <c r="F5" s="44"/>
      <c r="G5" s="44"/>
      <c r="H5" s="44"/>
      <c r="I5" s="44"/>
      <c r="J5" s="44"/>
      <c r="K5" s="44"/>
      <c r="L5" s="44"/>
      <c r="M5" s="44"/>
      <c r="N5" s="44"/>
    </row>
    <row r="6" spans="1:14" ht="15.75" thickBot="1" x14ac:dyDescent="0.3">
      <c r="A6" s="3">
        <v>1</v>
      </c>
      <c r="B6" s="3">
        <v>2</v>
      </c>
      <c r="C6" s="3">
        <v>3</v>
      </c>
      <c r="D6" s="3">
        <v>4</v>
      </c>
      <c r="E6" s="3">
        <v>5</v>
      </c>
      <c r="F6" s="3">
        <v>6</v>
      </c>
      <c r="G6" s="3">
        <v>7</v>
      </c>
      <c r="H6" s="3">
        <v>8</v>
      </c>
      <c r="I6" s="3">
        <v>9</v>
      </c>
      <c r="J6" s="3">
        <v>10</v>
      </c>
      <c r="K6" s="3">
        <v>11</v>
      </c>
      <c r="L6" s="3">
        <v>12</v>
      </c>
      <c r="M6" s="3">
        <v>13</v>
      </c>
      <c r="N6" s="4">
        <v>14</v>
      </c>
    </row>
    <row r="7" spans="1:14" ht="103.5" customHeight="1" x14ac:dyDescent="0.25">
      <c r="A7" s="45">
        <v>1</v>
      </c>
      <c r="B7" s="45">
        <v>1</v>
      </c>
      <c r="C7" s="39" t="s">
        <v>15</v>
      </c>
      <c r="D7" s="5" t="s">
        <v>16</v>
      </c>
      <c r="E7" s="5" t="s">
        <v>20</v>
      </c>
      <c r="F7" s="45">
        <v>32.200000000000003</v>
      </c>
      <c r="G7" s="45" t="s">
        <v>24</v>
      </c>
      <c r="H7" s="45" t="s">
        <v>25</v>
      </c>
      <c r="I7" s="45" t="s">
        <v>26</v>
      </c>
      <c r="J7" s="1" t="s">
        <v>27</v>
      </c>
      <c r="K7" s="45">
        <v>1</v>
      </c>
      <c r="L7" s="39"/>
      <c r="M7" s="39"/>
      <c r="N7" s="5" t="s">
        <v>30</v>
      </c>
    </row>
    <row r="8" spans="1:14" x14ac:dyDescent="0.25">
      <c r="A8" s="46"/>
      <c r="B8" s="46"/>
      <c r="C8" s="40"/>
      <c r="D8" s="2"/>
      <c r="E8" s="2"/>
      <c r="F8" s="46"/>
      <c r="G8" s="46"/>
      <c r="H8" s="46"/>
      <c r="I8" s="46"/>
      <c r="J8" s="2"/>
      <c r="K8" s="46"/>
      <c r="L8" s="40"/>
      <c r="M8" s="40"/>
      <c r="N8" s="2"/>
    </row>
    <row r="9" spans="1:14" ht="41.25" customHeight="1" x14ac:dyDescent="0.25">
      <c r="A9" s="46"/>
      <c r="B9" s="46"/>
      <c r="C9" s="40"/>
      <c r="D9" s="6" t="s">
        <v>17</v>
      </c>
      <c r="E9" s="6" t="s">
        <v>21</v>
      </c>
      <c r="F9" s="46"/>
      <c r="G9" s="46"/>
      <c r="H9" s="46"/>
      <c r="I9" s="46"/>
      <c r="J9" s="8" t="s">
        <v>28</v>
      </c>
      <c r="K9" s="46"/>
      <c r="L9" s="40"/>
      <c r="M9" s="40"/>
      <c r="N9" s="6" t="s">
        <v>31</v>
      </c>
    </row>
    <row r="10" spans="1:14" ht="98.25" customHeight="1" x14ac:dyDescent="0.25">
      <c r="A10" s="46"/>
      <c r="B10" s="46"/>
      <c r="C10" s="40"/>
      <c r="D10" s="6" t="s">
        <v>18</v>
      </c>
      <c r="E10" s="6" t="s">
        <v>17</v>
      </c>
      <c r="F10" s="46"/>
      <c r="G10" s="46"/>
      <c r="H10" s="46"/>
      <c r="I10" s="46"/>
      <c r="J10" s="8" t="s">
        <v>29</v>
      </c>
      <c r="K10" s="46"/>
      <c r="L10" s="40"/>
      <c r="M10" s="40"/>
      <c r="N10" s="6" t="s">
        <v>32</v>
      </c>
    </row>
    <row r="11" spans="1:14" x14ac:dyDescent="0.25">
      <c r="A11" s="46"/>
      <c r="B11" s="46"/>
      <c r="C11" s="40"/>
      <c r="D11" s="2"/>
      <c r="E11" s="2"/>
      <c r="F11" s="46"/>
      <c r="G11" s="46"/>
      <c r="H11" s="46"/>
      <c r="I11" s="46"/>
      <c r="J11" s="2"/>
      <c r="K11" s="46"/>
      <c r="L11" s="40"/>
      <c r="M11" s="40"/>
      <c r="N11" s="2"/>
    </row>
    <row r="12" spans="1:14" ht="57.75" customHeight="1" x14ac:dyDescent="0.25">
      <c r="A12" s="46"/>
      <c r="B12" s="46"/>
      <c r="C12" s="40"/>
      <c r="D12" s="6" t="s">
        <v>19</v>
      </c>
      <c r="E12" s="6" t="s">
        <v>22</v>
      </c>
      <c r="F12" s="46"/>
      <c r="G12" s="46"/>
      <c r="H12" s="46"/>
      <c r="I12" s="46"/>
      <c r="J12" s="2"/>
      <c r="K12" s="46"/>
      <c r="L12" s="40"/>
      <c r="M12" s="40"/>
      <c r="N12" s="6" t="s">
        <v>33</v>
      </c>
    </row>
    <row r="13" spans="1:14" x14ac:dyDescent="0.25">
      <c r="A13" s="46"/>
      <c r="B13" s="46"/>
      <c r="C13" s="40"/>
      <c r="D13" s="2"/>
      <c r="E13" s="2"/>
      <c r="F13" s="46"/>
      <c r="G13" s="46"/>
      <c r="H13" s="46"/>
      <c r="I13" s="46"/>
      <c r="J13" s="2"/>
      <c r="K13" s="46"/>
      <c r="L13" s="40"/>
      <c r="M13" s="40"/>
      <c r="N13" s="2"/>
    </row>
    <row r="14" spans="1:14" ht="129" customHeight="1" x14ac:dyDescent="0.25">
      <c r="A14" s="46"/>
      <c r="B14" s="46"/>
      <c r="C14" s="40"/>
      <c r="D14" s="2"/>
      <c r="E14" s="6" t="s">
        <v>23</v>
      </c>
      <c r="F14" s="46"/>
      <c r="G14" s="46"/>
      <c r="H14" s="46"/>
      <c r="I14" s="46"/>
      <c r="J14" s="2"/>
      <c r="K14" s="46"/>
      <c r="L14" s="40"/>
      <c r="M14" s="40"/>
      <c r="N14" s="6" t="s">
        <v>34</v>
      </c>
    </row>
    <row r="15" spans="1:14" x14ac:dyDescent="0.25">
      <c r="A15" s="46"/>
      <c r="B15" s="46"/>
      <c r="C15" s="40"/>
      <c r="D15" s="2"/>
      <c r="E15" s="2"/>
      <c r="F15" s="46"/>
      <c r="G15" s="46"/>
      <c r="H15" s="46"/>
      <c r="I15" s="46"/>
      <c r="J15" s="2"/>
      <c r="K15" s="46"/>
      <c r="L15" s="40"/>
      <c r="M15" s="40"/>
      <c r="N15" s="2"/>
    </row>
    <row r="16" spans="1:14" ht="95.25" customHeight="1" x14ac:dyDescent="0.25">
      <c r="A16" s="46"/>
      <c r="B16" s="46"/>
      <c r="C16" s="40"/>
      <c r="D16" s="2"/>
      <c r="E16" s="2"/>
      <c r="F16" s="46"/>
      <c r="G16" s="46"/>
      <c r="H16" s="46"/>
      <c r="I16" s="46"/>
      <c r="J16" s="2"/>
      <c r="K16" s="46"/>
      <c r="L16" s="40"/>
      <c r="M16" s="40"/>
      <c r="N16" s="6" t="s">
        <v>35</v>
      </c>
    </row>
    <row r="17" spans="1:14" x14ac:dyDescent="0.25">
      <c r="A17" s="46"/>
      <c r="B17" s="46"/>
      <c r="C17" s="40"/>
      <c r="D17" s="2"/>
      <c r="E17" s="2"/>
      <c r="F17" s="46"/>
      <c r="G17" s="46"/>
      <c r="H17" s="46"/>
      <c r="I17" s="46"/>
      <c r="J17" s="2"/>
      <c r="K17" s="46"/>
      <c r="L17" s="40"/>
      <c r="M17" s="40"/>
      <c r="N17" s="2"/>
    </row>
    <row r="18" spans="1:14" ht="39" customHeight="1" x14ac:dyDescent="0.25">
      <c r="A18" s="46"/>
      <c r="B18" s="46"/>
      <c r="C18" s="40"/>
      <c r="D18" s="2"/>
      <c r="E18" s="2"/>
      <c r="F18" s="46"/>
      <c r="G18" s="46"/>
      <c r="H18" s="46"/>
      <c r="I18" s="46"/>
      <c r="J18" s="2"/>
      <c r="K18" s="46"/>
      <c r="L18" s="40"/>
      <c r="M18" s="40"/>
      <c r="N18" s="6" t="s">
        <v>36</v>
      </c>
    </row>
    <row r="19" spans="1:14" x14ac:dyDescent="0.25">
      <c r="A19" s="46"/>
      <c r="B19" s="46"/>
      <c r="C19" s="40"/>
      <c r="D19" s="2"/>
      <c r="E19" s="2"/>
      <c r="F19" s="46"/>
      <c r="G19" s="46"/>
      <c r="H19" s="46"/>
      <c r="I19" s="46"/>
      <c r="J19" s="2"/>
      <c r="K19" s="46"/>
      <c r="L19" s="40"/>
      <c r="M19" s="40"/>
      <c r="N19" s="2"/>
    </row>
    <row r="20" spans="1:14" x14ac:dyDescent="0.25">
      <c r="A20" s="46"/>
      <c r="B20" s="46"/>
      <c r="C20" s="40"/>
      <c r="D20" s="2"/>
      <c r="E20" s="2"/>
      <c r="F20" s="46"/>
      <c r="G20" s="46"/>
      <c r="H20" s="46"/>
      <c r="I20" s="46"/>
      <c r="J20" s="2"/>
      <c r="K20" s="46"/>
      <c r="L20" s="40"/>
      <c r="M20" s="40"/>
      <c r="N20" s="6"/>
    </row>
    <row r="21" spans="1:14" x14ac:dyDescent="0.25">
      <c r="A21" s="46"/>
      <c r="B21" s="46"/>
      <c r="C21" s="40"/>
      <c r="D21" s="2"/>
      <c r="E21" s="2"/>
      <c r="F21" s="46"/>
      <c r="G21" s="46"/>
      <c r="H21" s="46"/>
      <c r="I21" s="46"/>
      <c r="J21" s="2"/>
      <c r="K21" s="46"/>
      <c r="L21" s="40"/>
      <c r="M21" s="40"/>
      <c r="N21" s="2"/>
    </row>
    <row r="22" spans="1:14" ht="37.5" customHeight="1" x14ac:dyDescent="0.25">
      <c r="A22" s="46"/>
      <c r="B22" s="46"/>
      <c r="C22" s="40"/>
      <c r="D22" s="2"/>
      <c r="E22" s="2"/>
      <c r="F22" s="46"/>
      <c r="G22" s="46"/>
      <c r="H22" s="46"/>
      <c r="I22" s="46"/>
      <c r="J22" s="2"/>
      <c r="K22" s="46"/>
      <c r="L22" s="40"/>
      <c r="M22" s="40"/>
      <c r="N22" s="6" t="s">
        <v>17</v>
      </c>
    </row>
    <row r="23" spans="1:14" x14ac:dyDescent="0.25">
      <c r="A23" s="46"/>
      <c r="B23" s="46"/>
      <c r="C23" s="40"/>
      <c r="D23" s="2"/>
      <c r="E23" s="2"/>
      <c r="F23" s="46"/>
      <c r="G23" s="46"/>
      <c r="H23" s="46"/>
      <c r="I23" s="46"/>
      <c r="J23" s="2"/>
      <c r="K23" s="46"/>
      <c r="L23" s="40"/>
      <c r="M23" s="40"/>
      <c r="N23" s="2"/>
    </row>
    <row r="24" spans="1:14" x14ac:dyDescent="0.25">
      <c r="A24" s="46"/>
      <c r="B24" s="46"/>
      <c r="C24" s="40"/>
      <c r="D24" s="2"/>
      <c r="E24" s="2"/>
      <c r="F24" s="46"/>
      <c r="G24" s="46"/>
      <c r="H24" s="46"/>
      <c r="I24" s="46"/>
      <c r="J24" s="2"/>
      <c r="K24" s="46"/>
      <c r="L24" s="40"/>
      <c r="M24" s="40"/>
      <c r="N24" s="9">
        <v>44378</v>
      </c>
    </row>
    <row r="25" spans="1:14" x14ac:dyDescent="0.25">
      <c r="A25" s="46"/>
      <c r="B25" s="46"/>
      <c r="C25" s="40"/>
      <c r="D25" s="2"/>
      <c r="E25" s="2"/>
      <c r="F25" s="46"/>
      <c r="G25" s="46"/>
      <c r="H25" s="46"/>
      <c r="I25" s="46"/>
      <c r="J25" s="2"/>
      <c r="K25" s="46"/>
      <c r="L25" s="40"/>
      <c r="M25" s="40"/>
      <c r="N25" s="2"/>
    </row>
    <row r="26" spans="1:14" x14ac:dyDescent="0.25">
      <c r="A26" s="46"/>
      <c r="B26" s="46"/>
      <c r="C26" s="40"/>
      <c r="D26" s="2"/>
      <c r="E26" s="2"/>
      <c r="F26" s="46"/>
      <c r="G26" s="46"/>
      <c r="H26" s="46"/>
      <c r="I26" s="46"/>
      <c r="J26" s="2"/>
      <c r="K26" s="46"/>
      <c r="L26" s="40"/>
      <c r="M26" s="40"/>
      <c r="N26" s="6" t="s">
        <v>37</v>
      </c>
    </row>
    <row r="27" spans="1:14" x14ac:dyDescent="0.25">
      <c r="A27" s="46"/>
      <c r="B27" s="46"/>
      <c r="C27" s="40"/>
      <c r="D27" s="2"/>
      <c r="E27" s="2"/>
      <c r="F27" s="46"/>
      <c r="G27" s="46"/>
      <c r="H27" s="46"/>
      <c r="I27" s="46"/>
      <c r="J27" s="2"/>
      <c r="K27" s="46"/>
      <c r="L27" s="40"/>
      <c r="M27" s="40"/>
      <c r="N27" s="2"/>
    </row>
    <row r="28" spans="1:14" x14ac:dyDescent="0.25">
      <c r="A28" s="46"/>
      <c r="B28" s="46"/>
      <c r="C28" s="40"/>
      <c r="D28" s="2"/>
      <c r="E28" s="2"/>
      <c r="F28" s="46"/>
      <c r="G28" s="46"/>
      <c r="H28" s="46"/>
      <c r="I28" s="46"/>
      <c r="J28" s="2"/>
      <c r="K28" s="46"/>
      <c r="L28" s="40"/>
      <c r="M28" s="40"/>
      <c r="N28" s="6" t="s">
        <v>38</v>
      </c>
    </row>
    <row r="29" spans="1:14" x14ac:dyDescent="0.25">
      <c r="A29" s="46"/>
      <c r="B29" s="46"/>
      <c r="C29" s="40"/>
      <c r="D29" s="2"/>
      <c r="E29" s="2"/>
      <c r="F29" s="46"/>
      <c r="G29" s="46"/>
      <c r="H29" s="46"/>
      <c r="I29" s="46"/>
      <c r="J29" s="2"/>
      <c r="K29" s="46"/>
      <c r="L29" s="40"/>
      <c r="M29" s="40"/>
      <c r="N29" s="2"/>
    </row>
    <row r="30" spans="1:14" x14ac:dyDescent="0.25">
      <c r="A30" s="46"/>
      <c r="B30" s="46"/>
      <c r="C30" s="40"/>
      <c r="D30" s="2"/>
      <c r="E30" s="2"/>
      <c r="F30" s="46"/>
      <c r="G30" s="46"/>
      <c r="H30" s="46"/>
      <c r="I30" s="46"/>
      <c r="J30" s="2"/>
      <c r="K30" s="46"/>
      <c r="L30" s="40"/>
      <c r="M30" s="40"/>
      <c r="N30" s="6" t="s">
        <v>39</v>
      </c>
    </row>
    <row r="31" spans="1:14" x14ac:dyDescent="0.25">
      <c r="A31" s="46"/>
      <c r="B31" s="46"/>
      <c r="C31" s="40"/>
      <c r="D31" s="2"/>
      <c r="E31" s="2"/>
      <c r="F31" s="46"/>
      <c r="G31" s="46"/>
      <c r="H31" s="46"/>
      <c r="I31" s="46"/>
      <c r="J31" s="2"/>
      <c r="K31" s="46"/>
      <c r="L31" s="40"/>
      <c r="M31" s="40"/>
      <c r="N31" s="2"/>
    </row>
    <row r="32" spans="1:14" ht="45" x14ac:dyDescent="0.25">
      <c r="A32" s="46"/>
      <c r="B32" s="46"/>
      <c r="C32" s="40"/>
      <c r="D32" s="2"/>
      <c r="E32" s="2"/>
      <c r="F32" s="46"/>
      <c r="G32" s="46"/>
      <c r="H32" s="46"/>
      <c r="I32" s="46"/>
      <c r="J32" s="2"/>
      <c r="K32" s="46"/>
      <c r="L32" s="40"/>
      <c r="M32" s="40"/>
      <c r="N32" s="6" t="s">
        <v>40</v>
      </c>
    </row>
    <row r="33" spans="1:14" x14ac:dyDescent="0.25">
      <c r="A33" s="46"/>
      <c r="B33" s="46"/>
      <c r="C33" s="40"/>
      <c r="D33" s="2"/>
      <c r="E33" s="2"/>
      <c r="F33" s="46"/>
      <c r="G33" s="46"/>
      <c r="H33" s="46"/>
      <c r="I33" s="46"/>
      <c r="J33" s="2"/>
      <c r="K33" s="46"/>
      <c r="L33" s="40"/>
      <c r="M33" s="40"/>
      <c r="N33" s="2"/>
    </row>
    <row r="34" spans="1:14" ht="30" x14ac:dyDescent="0.25">
      <c r="A34" s="46"/>
      <c r="B34" s="46"/>
      <c r="C34" s="40"/>
      <c r="D34" s="2"/>
      <c r="E34" s="2"/>
      <c r="F34" s="46"/>
      <c r="G34" s="46"/>
      <c r="H34" s="46"/>
      <c r="I34" s="46"/>
      <c r="J34" s="2"/>
      <c r="K34" s="46"/>
      <c r="L34" s="40"/>
      <c r="M34" s="40"/>
      <c r="N34" s="6" t="s">
        <v>41</v>
      </c>
    </row>
    <row r="35" spans="1:14" x14ac:dyDescent="0.25">
      <c r="A35" s="46"/>
      <c r="B35" s="46"/>
      <c r="C35" s="40"/>
      <c r="D35" s="2"/>
      <c r="E35" s="2"/>
      <c r="F35" s="46"/>
      <c r="G35" s="46"/>
      <c r="H35" s="46"/>
      <c r="I35" s="46"/>
      <c r="J35" s="2"/>
      <c r="K35" s="46"/>
      <c r="L35" s="40"/>
      <c r="M35" s="40"/>
      <c r="N35" s="2"/>
    </row>
    <row r="36" spans="1:14" x14ac:dyDescent="0.25">
      <c r="A36" s="46"/>
      <c r="B36" s="46"/>
      <c r="C36" s="40"/>
      <c r="D36" s="2"/>
      <c r="E36" s="2"/>
      <c r="F36" s="46"/>
      <c r="G36" s="46"/>
      <c r="H36" s="46"/>
      <c r="I36" s="46"/>
      <c r="J36" s="2"/>
      <c r="K36" s="46"/>
      <c r="L36" s="40"/>
      <c r="M36" s="40"/>
      <c r="N36" s="9">
        <v>14062</v>
      </c>
    </row>
    <row r="37" spans="1:14" x14ac:dyDescent="0.25">
      <c r="A37" s="46"/>
      <c r="B37" s="46"/>
      <c r="C37" s="40"/>
      <c r="D37" s="2"/>
      <c r="E37" s="2"/>
      <c r="F37" s="46"/>
      <c r="G37" s="46"/>
      <c r="H37" s="46"/>
      <c r="I37" s="46"/>
      <c r="J37" s="2"/>
      <c r="K37" s="46"/>
      <c r="L37" s="40"/>
      <c r="M37" s="40"/>
      <c r="N37" s="2"/>
    </row>
    <row r="38" spans="1:14" x14ac:dyDescent="0.25">
      <c r="A38" s="46"/>
      <c r="B38" s="46"/>
      <c r="C38" s="40"/>
      <c r="D38" s="2"/>
      <c r="E38" s="2"/>
      <c r="F38" s="46"/>
      <c r="G38" s="46"/>
      <c r="H38" s="46"/>
      <c r="I38" s="46"/>
      <c r="J38" s="2"/>
      <c r="K38" s="46"/>
      <c r="L38" s="40"/>
      <c r="M38" s="40"/>
      <c r="N38" s="6" t="s">
        <v>42</v>
      </c>
    </row>
    <row r="39" spans="1:14" x14ac:dyDescent="0.25">
      <c r="A39" s="46"/>
      <c r="B39" s="46"/>
      <c r="C39" s="40"/>
      <c r="D39" s="2"/>
      <c r="E39" s="2"/>
      <c r="F39" s="46"/>
      <c r="G39" s="46"/>
      <c r="H39" s="46"/>
      <c r="I39" s="46"/>
      <c r="J39" s="2"/>
      <c r="K39" s="46"/>
      <c r="L39" s="40"/>
      <c r="M39" s="40"/>
      <c r="N39" s="2"/>
    </row>
    <row r="40" spans="1:14" x14ac:dyDescent="0.25">
      <c r="A40" s="46"/>
      <c r="B40" s="46"/>
      <c r="C40" s="40"/>
      <c r="D40" s="2"/>
      <c r="E40" s="2"/>
      <c r="F40" s="46"/>
      <c r="G40" s="46"/>
      <c r="H40" s="46"/>
      <c r="I40" s="46"/>
      <c r="J40" s="2"/>
      <c r="K40" s="46"/>
      <c r="L40" s="40"/>
      <c r="M40" s="40"/>
      <c r="N40" s="6" t="s">
        <v>43</v>
      </c>
    </row>
    <row r="41" spans="1:14" x14ac:dyDescent="0.25">
      <c r="A41" s="46"/>
      <c r="B41" s="46"/>
      <c r="C41" s="40"/>
      <c r="D41" s="2"/>
      <c r="E41" s="2"/>
      <c r="F41" s="46"/>
      <c r="G41" s="46"/>
      <c r="H41" s="46"/>
      <c r="I41" s="46"/>
      <c r="J41" s="2"/>
      <c r="K41" s="46"/>
      <c r="L41" s="40"/>
      <c r="M41" s="40"/>
      <c r="N41" s="2"/>
    </row>
    <row r="42" spans="1:14" x14ac:dyDescent="0.25">
      <c r="A42" s="46"/>
      <c r="B42" s="46"/>
      <c r="C42" s="40"/>
      <c r="D42" s="2"/>
      <c r="E42" s="2"/>
      <c r="F42" s="46"/>
      <c r="G42" s="46"/>
      <c r="H42" s="46"/>
      <c r="I42" s="46"/>
      <c r="J42" s="2"/>
      <c r="K42" s="46"/>
      <c r="L42" s="40"/>
      <c r="M42" s="40"/>
      <c r="N42" s="9">
        <v>14793</v>
      </c>
    </row>
    <row r="43" spans="1:14" x14ac:dyDescent="0.25">
      <c r="A43" s="46"/>
      <c r="B43" s="46"/>
      <c r="C43" s="40"/>
      <c r="D43" s="2"/>
      <c r="E43" s="2"/>
      <c r="F43" s="46"/>
      <c r="G43" s="46"/>
      <c r="H43" s="46"/>
      <c r="I43" s="46"/>
      <c r="J43" s="2"/>
      <c r="K43" s="46"/>
      <c r="L43" s="40"/>
      <c r="M43" s="40"/>
      <c r="N43" s="2"/>
    </row>
    <row r="44" spans="1:14" x14ac:dyDescent="0.25">
      <c r="A44" s="46"/>
      <c r="B44" s="46"/>
      <c r="C44" s="40"/>
      <c r="D44" s="2"/>
      <c r="E44" s="2"/>
      <c r="F44" s="46"/>
      <c r="G44" s="46"/>
      <c r="H44" s="46"/>
      <c r="I44" s="46"/>
      <c r="J44" s="2"/>
      <c r="K44" s="46"/>
      <c r="L44" s="40"/>
      <c r="M44" s="40"/>
      <c r="N44" s="6" t="s">
        <v>37</v>
      </c>
    </row>
    <row r="45" spans="1:14" x14ac:dyDescent="0.25">
      <c r="A45" s="46"/>
      <c r="B45" s="46"/>
      <c r="C45" s="40"/>
      <c r="D45" s="2"/>
      <c r="E45" s="2"/>
      <c r="F45" s="46"/>
      <c r="G45" s="46"/>
      <c r="H45" s="46"/>
      <c r="I45" s="46"/>
      <c r="J45" s="2"/>
      <c r="K45" s="46"/>
      <c r="L45" s="40"/>
      <c r="M45" s="40"/>
      <c r="N45" s="2"/>
    </row>
    <row r="46" spans="1:14" x14ac:dyDescent="0.25">
      <c r="A46" s="46"/>
      <c r="B46" s="46"/>
      <c r="C46" s="40"/>
      <c r="D46" s="2"/>
      <c r="E46" s="2"/>
      <c r="F46" s="46"/>
      <c r="G46" s="46"/>
      <c r="H46" s="46"/>
      <c r="I46" s="46"/>
      <c r="J46" s="2"/>
      <c r="K46" s="46"/>
      <c r="L46" s="40"/>
      <c r="M46" s="40"/>
      <c r="N46" s="6" t="s">
        <v>43</v>
      </c>
    </row>
    <row r="47" spans="1:14" x14ac:dyDescent="0.25">
      <c r="A47" s="46"/>
      <c r="B47" s="46"/>
      <c r="C47" s="40"/>
      <c r="D47" s="2"/>
      <c r="E47" s="2"/>
      <c r="F47" s="46"/>
      <c r="G47" s="46"/>
      <c r="H47" s="46"/>
      <c r="I47" s="46"/>
      <c r="J47" s="2"/>
      <c r="K47" s="46"/>
      <c r="L47" s="40"/>
      <c r="M47" s="40"/>
      <c r="N47" s="2"/>
    </row>
    <row r="48" spans="1:14" x14ac:dyDescent="0.25">
      <c r="A48" s="46"/>
      <c r="B48" s="46"/>
      <c r="C48" s="40"/>
      <c r="D48" s="2"/>
      <c r="E48" s="2"/>
      <c r="F48" s="46"/>
      <c r="G48" s="46"/>
      <c r="H48" s="46"/>
      <c r="I48" s="46"/>
      <c r="J48" s="2"/>
      <c r="K48" s="46"/>
      <c r="L48" s="40"/>
      <c r="M48" s="40"/>
      <c r="N48" s="9">
        <v>18445</v>
      </c>
    </row>
    <row r="49" spans="1:14" x14ac:dyDescent="0.25">
      <c r="A49" s="46"/>
      <c r="B49" s="46"/>
      <c r="C49" s="40"/>
      <c r="D49" s="2"/>
      <c r="E49" s="2"/>
      <c r="F49" s="46"/>
      <c r="G49" s="46"/>
      <c r="H49" s="46"/>
      <c r="I49" s="46"/>
      <c r="J49" s="2"/>
      <c r="K49" s="46"/>
      <c r="L49" s="40"/>
      <c r="M49" s="40"/>
      <c r="N49" s="2"/>
    </row>
    <row r="50" spans="1:14" x14ac:dyDescent="0.25">
      <c r="A50" s="46"/>
      <c r="B50" s="46"/>
      <c r="C50" s="40"/>
      <c r="D50" s="2"/>
      <c r="E50" s="2"/>
      <c r="F50" s="46"/>
      <c r="G50" s="46"/>
      <c r="H50" s="46"/>
      <c r="I50" s="46"/>
      <c r="J50" s="2"/>
      <c r="K50" s="46"/>
      <c r="L50" s="40"/>
      <c r="M50" s="40"/>
      <c r="N50" s="6" t="s">
        <v>42</v>
      </c>
    </row>
    <row r="51" spans="1:14" x14ac:dyDescent="0.25">
      <c r="A51" s="46"/>
      <c r="B51" s="46"/>
      <c r="C51" s="40"/>
      <c r="D51" s="2"/>
      <c r="E51" s="2"/>
      <c r="F51" s="46"/>
      <c r="G51" s="46"/>
      <c r="H51" s="46"/>
      <c r="I51" s="46"/>
      <c r="J51" s="2"/>
      <c r="K51" s="46"/>
      <c r="L51" s="40"/>
      <c r="M51" s="40"/>
      <c r="N51" s="2"/>
    </row>
    <row r="52" spans="1:14" ht="30" x14ac:dyDescent="0.25">
      <c r="A52" s="46"/>
      <c r="B52" s="46"/>
      <c r="C52" s="40"/>
      <c r="D52" s="2"/>
      <c r="E52" s="2"/>
      <c r="F52" s="46"/>
      <c r="G52" s="46"/>
      <c r="H52" s="46"/>
      <c r="I52" s="46"/>
      <c r="J52" s="2"/>
      <c r="K52" s="46"/>
      <c r="L52" s="40"/>
      <c r="M52" s="40"/>
      <c r="N52" s="6" t="s">
        <v>44</v>
      </c>
    </row>
    <row r="53" spans="1:14" x14ac:dyDescent="0.25">
      <c r="A53" s="46"/>
      <c r="B53" s="46"/>
      <c r="C53" s="40"/>
      <c r="D53" s="2"/>
      <c r="E53" s="2"/>
      <c r="F53" s="46"/>
      <c r="G53" s="46"/>
      <c r="H53" s="46"/>
      <c r="I53" s="46"/>
      <c r="J53" s="2"/>
      <c r="K53" s="46"/>
      <c r="L53" s="40"/>
      <c r="M53" s="40"/>
      <c r="N53" s="2"/>
    </row>
    <row r="54" spans="1:14" x14ac:dyDescent="0.25">
      <c r="A54" s="46"/>
      <c r="B54" s="46"/>
      <c r="C54" s="40"/>
      <c r="D54" s="2"/>
      <c r="E54" s="2"/>
      <c r="F54" s="46"/>
      <c r="G54" s="46"/>
      <c r="H54" s="46"/>
      <c r="I54" s="46"/>
      <c r="J54" s="2"/>
      <c r="K54" s="46"/>
      <c r="L54" s="40"/>
      <c r="M54" s="40"/>
      <c r="N54" s="6" t="s">
        <v>45</v>
      </c>
    </row>
    <row r="55" spans="1:14" x14ac:dyDescent="0.25">
      <c r="A55" s="46"/>
      <c r="B55" s="46"/>
      <c r="C55" s="40"/>
      <c r="D55" s="2"/>
      <c r="E55" s="2"/>
      <c r="F55" s="46"/>
      <c r="G55" s="46"/>
      <c r="H55" s="46"/>
      <c r="I55" s="46"/>
      <c r="J55" s="2"/>
      <c r="K55" s="46"/>
      <c r="L55" s="40"/>
      <c r="M55" s="40"/>
      <c r="N55" s="2"/>
    </row>
    <row r="56" spans="1:14" ht="90" x14ac:dyDescent="0.25">
      <c r="A56" s="46"/>
      <c r="B56" s="46"/>
      <c r="C56" s="40"/>
      <c r="D56" s="2"/>
      <c r="E56" s="2"/>
      <c r="F56" s="46"/>
      <c r="G56" s="46"/>
      <c r="H56" s="46"/>
      <c r="I56" s="46"/>
      <c r="J56" s="2"/>
      <c r="K56" s="46"/>
      <c r="L56" s="40"/>
      <c r="M56" s="40"/>
      <c r="N56" s="6" t="s">
        <v>46</v>
      </c>
    </row>
    <row r="57" spans="1:14" x14ac:dyDescent="0.25">
      <c r="A57" s="46"/>
      <c r="B57" s="46"/>
      <c r="C57" s="40"/>
      <c r="D57" s="2"/>
      <c r="E57" s="2"/>
      <c r="F57" s="46"/>
      <c r="G57" s="46"/>
      <c r="H57" s="46"/>
      <c r="I57" s="46"/>
      <c r="J57" s="2"/>
      <c r="K57" s="46"/>
      <c r="L57" s="40"/>
      <c r="M57" s="40"/>
      <c r="N57" s="2"/>
    </row>
    <row r="58" spans="1:14" ht="30" x14ac:dyDescent="0.25">
      <c r="A58" s="46"/>
      <c r="B58" s="46"/>
      <c r="C58" s="40"/>
      <c r="D58" s="2"/>
      <c r="E58" s="2"/>
      <c r="F58" s="46"/>
      <c r="G58" s="46"/>
      <c r="H58" s="46"/>
      <c r="I58" s="46"/>
      <c r="J58" s="2"/>
      <c r="K58" s="46"/>
      <c r="L58" s="40"/>
      <c r="M58" s="40"/>
      <c r="N58" s="6" t="s">
        <v>47</v>
      </c>
    </row>
    <row r="59" spans="1:14" x14ac:dyDescent="0.25">
      <c r="A59" s="46"/>
      <c r="B59" s="46"/>
      <c r="C59" s="40"/>
      <c r="D59" s="2"/>
      <c r="E59" s="2"/>
      <c r="F59" s="46"/>
      <c r="G59" s="46"/>
      <c r="H59" s="46"/>
      <c r="I59" s="46"/>
      <c r="J59" s="2"/>
      <c r="K59" s="46"/>
      <c r="L59" s="40"/>
      <c r="M59" s="40"/>
      <c r="N59" s="2"/>
    </row>
    <row r="60" spans="1:14" ht="45" x14ac:dyDescent="0.25">
      <c r="A60" s="46"/>
      <c r="B60" s="46"/>
      <c r="C60" s="40"/>
      <c r="D60" s="2"/>
      <c r="E60" s="2"/>
      <c r="F60" s="46"/>
      <c r="G60" s="46"/>
      <c r="H60" s="46"/>
      <c r="I60" s="46"/>
      <c r="J60" s="2"/>
      <c r="K60" s="46"/>
      <c r="L60" s="40"/>
      <c r="M60" s="40"/>
      <c r="N60" s="6" t="s">
        <v>48</v>
      </c>
    </row>
    <row r="61" spans="1:14" x14ac:dyDescent="0.25">
      <c r="A61" s="46"/>
      <c r="B61" s="46"/>
      <c r="C61" s="40"/>
      <c r="D61" s="2"/>
      <c r="E61" s="2"/>
      <c r="F61" s="46"/>
      <c r="G61" s="46"/>
      <c r="H61" s="46"/>
      <c r="I61" s="46"/>
      <c r="J61" s="2"/>
      <c r="K61" s="46"/>
      <c r="L61" s="40"/>
      <c r="M61" s="40"/>
      <c r="N61" s="2"/>
    </row>
    <row r="62" spans="1:14" ht="45" x14ac:dyDescent="0.25">
      <c r="A62" s="46"/>
      <c r="B62" s="46"/>
      <c r="C62" s="40"/>
      <c r="D62" s="2"/>
      <c r="E62" s="2"/>
      <c r="F62" s="46"/>
      <c r="G62" s="46"/>
      <c r="H62" s="46"/>
      <c r="I62" s="46"/>
      <c r="J62" s="2"/>
      <c r="K62" s="46"/>
      <c r="L62" s="40"/>
      <c r="M62" s="40"/>
      <c r="N62" s="6" t="s">
        <v>49</v>
      </c>
    </row>
    <row r="63" spans="1:14" x14ac:dyDescent="0.25">
      <c r="A63" s="46"/>
      <c r="B63" s="46"/>
      <c r="C63" s="40"/>
      <c r="D63" s="2"/>
      <c r="E63" s="2"/>
      <c r="F63" s="46"/>
      <c r="G63" s="46"/>
      <c r="H63" s="46"/>
      <c r="I63" s="46"/>
      <c r="J63" s="2"/>
      <c r="K63" s="46"/>
      <c r="L63" s="40"/>
      <c r="M63" s="40"/>
      <c r="N63" s="2"/>
    </row>
    <row r="64" spans="1:14" ht="45" x14ac:dyDescent="0.25">
      <c r="A64" s="46"/>
      <c r="B64" s="46"/>
      <c r="C64" s="40"/>
      <c r="D64" s="2"/>
      <c r="E64" s="2"/>
      <c r="F64" s="46"/>
      <c r="G64" s="46"/>
      <c r="H64" s="46"/>
      <c r="I64" s="46"/>
      <c r="J64" s="2"/>
      <c r="K64" s="46"/>
      <c r="L64" s="40"/>
      <c r="M64" s="40"/>
      <c r="N64" s="6" t="s">
        <v>50</v>
      </c>
    </row>
    <row r="65" spans="1:14" x14ac:dyDescent="0.25">
      <c r="A65" s="46"/>
      <c r="B65" s="46"/>
      <c r="C65" s="40"/>
      <c r="D65" s="2"/>
      <c r="E65" s="2"/>
      <c r="F65" s="46"/>
      <c r="G65" s="46"/>
      <c r="H65" s="46"/>
      <c r="I65" s="46"/>
      <c r="J65" s="2"/>
      <c r="K65" s="46"/>
      <c r="L65" s="40"/>
      <c r="M65" s="40"/>
      <c r="N65" s="2"/>
    </row>
    <row r="66" spans="1:14" ht="30" x14ac:dyDescent="0.25">
      <c r="A66" s="46"/>
      <c r="B66" s="46"/>
      <c r="C66" s="40"/>
      <c r="D66" s="2"/>
      <c r="E66" s="2"/>
      <c r="F66" s="46"/>
      <c r="G66" s="46"/>
      <c r="H66" s="46"/>
      <c r="I66" s="46"/>
      <c r="J66" s="2"/>
      <c r="K66" s="46"/>
      <c r="L66" s="40"/>
      <c r="M66" s="40"/>
      <c r="N66" s="6" t="s">
        <v>51</v>
      </c>
    </row>
    <row r="67" spans="1:14" x14ac:dyDescent="0.25">
      <c r="A67" s="46"/>
      <c r="B67" s="46"/>
      <c r="C67" s="40"/>
      <c r="D67" s="2"/>
      <c r="E67" s="2"/>
      <c r="F67" s="46"/>
      <c r="G67" s="46"/>
      <c r="H67" s="46"/>
      <c r="I67" s="46"/>
      <c r="J67" s="2"/>
      <c r="K67" s="46"/>
      <c r="L67" s="40"/>
      <c r="M67" s="40"/>
      <c r="N67" s="2"/>
    </row>
    <row r="68" spans="1:14" ht="30" x14ac:dyDescent="0.25">
      <c r="A68" s="46"/>
      <c r="B68" s="46"/>
      <c r="C68" s="40"/>
      <c r="D68" s="2"/>
      <c r="E68" s="2"/>
      <c r="F68" s="46"/>
      <c r="G68" s="46"/>
      <c r="H68" s="46"/>
      <c r="I68" s="46"/>
      <c r="J68" s="2"/>
      <c r="K68" s="46"/>
      <c r="L68" s="40"/>
      <c r="M68" s="40"/>
      <c r="N68" s="6" t="s">
        <v>17</v>
      </c>
    </row>
    <row r="69" spans="1:14" x14ac:dyDescent="0.25">
      <c r="A69" s="46"/>
      <c r="B69" s="46"/>
      <c r="C69" s="40"/>
      <c r="D69" s="2"/>
      <c r="E69" s="2"/>
      <c r="F69" s="46"/>
      <c r="G69" s="46"/>
      <c r="H69" s="46"/>
      <c r="I69" s="46"/>
      <c r="J69" s="2"/>
      <c r="K69" s="46"/>
      <c r="L69" s="40"/>
      <c r="M69" s="40"/>
      <c r="N69" s="2"/>
    </row>
    <row r="70" spans="1:14" x14ac:dyDescent="0.25">
      <c r="A70" s="46"/>
      <c r="B70" s="46"/>
      <c r="C70" s="40"/>
      <c r="D70" s="2"/>
      <c r="E70" s="2"/>
      <c r="F70" s="46"/>
      <c r="G70" s="46"/>
      <c r="H70" s="46"/>
      <c r="I70" s="46"/>
      <c r="J70" s="2"/>
      <c r="K70" s="46"/>
      <c r="L70" s="40"/>
      <c r="M70" s="40"/>
      <c r="N70" s="9">
        <v>11658</v>
      </c>
    </row>
    <row r="71" spans="1:14" x14ac:dyDescent="0.25">
      <c r="A71" s="46"/>
      <c r="B71" s="46"/>
      <c r="C71" s="40"/>
      <c r="D71" s="2"/>
      <c r="E71" s="2"/>
      <c r="F71" s="46"/>
      <c r="G71" s="46"/>
      <c r="H71" s="46"/>
      <c r="I71" s="46"/>
      <c r="J71" s="2"/>
      <c r="K71" s="46"/>
      <c r="L71" s="40"/>
      <c r="M71" s="40"/>
      <c r="N71" s="2"/>
    </row>
    <row r="72" spans="1:14" x14ac:dyDescent="0.25">
      <c r="A72" s="46"/>
      <c r="B72" s="46"/>
      <c r="C72" s="40"/>
      <c r="D72" s="2"/>
      <c r="E72" s="2"/>
      <c r="F72" s="46"/>
      <c r="G72" s="46"/>
      <c r="H72" s="46"/>
      <c r="I72" s="46"/>
      <c r="J72" s="2"/>
      <c r="K72" s="46"/>
      <c r="L72" s="40"/>
      <c r="M72" s="40"/>
      <c r="N72" s="6" t="s">
        <v>37</v>
      </c>
    </row>
    <row r="73" spans="1:14" x14ac:dyDescent="0.25">
      <c r="A73" s="46"/>
      <c r="B73" s="46"/>
      <c r="C73" s="40"/>
      <c r="D73" s="2"/>
      <c r="E73" s="2"/>
      <c r="F73" s="46"/>
      <c r="G73" s="46"/>
      <c r="H73" s="46"/>
      <c r="I73" s="46"/>
      <c r="J73" s="2"/>
      <c r="K73" s="46"/>
      <c r="L73" s="40"/>
      <c r="M73" s="40"/>
      <c r="N73" s="2"/>
    </row>
    <row r="74" spans="1:14" x14ac:dyDescent="0.25">
      <c r="A74" s="46"/>
      <c r="B74" s="46"/>
      <c r="C74" s="40"/>
      <c r="D74" s="2"/>
      <c r="E74" s="2"/>
      <c r="F74" s="46"/>
      <c r="G74" s="46"/>
      <c r="H74" s="46"/>
      <c r="I74" s="46"/>
      <c r="J74" s="2"/>
      <c r="K74" s="46"/>
      <c r="L74" s="40"/>
      <c r="M74" s="40"/>
      <c r="N74" s="6" t="s">
        <v>38</v>
      </c>
    </row>
    <row r="75" spans="1:14" x14ac:dyDescent="0.25">
      <c r="A75" s="46"/>
      <c r="B75" s="46"/>
      <c r="C75" s="40"/>
      <c r="D75" s="2"/>
      <c r="E75" s="2"/>
      <c r="F75" s="46"/>
      <c r="G75" s="46"/>
      <c r="H75" s="46"/>
      <c r="I75" s="46"/>
      <c r="J75" s="2"/>
      <c r="K75" s="46"/>
      <c r="L75" s="40"/>
      <c r="M75" s="40"/>
      <c r="N75" s="2"/>
    </row>
    <row r="76" spans="1:14" x14ac:dyDescent="0.25">
      <c r="A76" s="46"/>
      <c r="B76" s="46"/>
      <c r="C76" s="40"/>
      <c r="D76" s="2"/>
      <c r="E76" s="2"/>
      <c r="F76" s="46"/>
      <c r="G76" s="46"/>
      <c r="H76" s="46"/>
      <c r="I76" s="46"/>
      <c r="J76" s="2"/>
      <c r="K76" s="46"/>
      <c r="L76" s="40"/>
      <c r="M76" s="40"/>
      <c r="N76" s="6" t="s">
        <v>52</v>
      </c>
    </row>
    <row r="77" spans="1:14" x14ac:dyDescent="0.25">
      <c r="A77" s="46"/>
      <c r="B77" s="46"/>
      <c r="C77" s="40"/>
      <c r="D77" s="2"/>
      <c r="E77" s="2"/>
      <c r="F77" s="46"/>
      <c r="G77" s="46"/>
      <c r="H77" s="46"/>
      <c r="I77" s="46"/>
      <c r="J77" s="2"/>
      <c r="K77" s="46"/>
      <c r="L77" s="40"/>
      <c r="M77" s="40"/>
      <c r="N77" s="2"/>
    </row>
    <row r="78" spans="1:14" ht="45" x14ac:dyDescent="0.25">
      <c r="A78" s="46"/>
      <c r="B78" s="46"/>
      <c r="C78" s="40"/>
      <c r="D78" s="2"/>
      <c r="E78" s="2"/>
      <c r="F78" s="46"/>
      <c r="G78" s="46"/>
      <c r="H78" s="46"/>
      <c r="I78" s="46"/>
      <c r="J78" s="2"/>
      <c r="K78" s="46"/>
      <c r="L78" s="40"/>
      <c r="M78" s="40"/>
      <c r="N78" s="6" t="s">
        <v>53</v>
      </c>
    </row>
    <row r="79" spans="1:14" x14ac:dyDescent="0.25">
      <c r="A79" s="46"/>
      <c r="B79" s="46"/>
      <c r="C79" s="40"/>
      <c r="D79" s="2"/>
      <c r="E79" s="2"/>
      <c r="F79" s="46"/>
      <c r="G79" s="46"/>
      <c r="H79" s="46"/>
      <c r="I79" s="46"/>
      <c r="J79" s="2"/>
      <c r="K79" s="46"/>
      <c r="L79" s="40"/>
      <c r="M79" s="40"/>
      <c r="N79" s="2"/>
    </row>
    <row r="80" spans="1:14" ht="30" x14ac:dyDescent="0.25">
      <c r="A80" s="46"/>
      <c r="B80" s="46"/>
      <c r="C80" s="40"/>
      <c r="D80" s="2"/>
      <c r="E80" s="2"/>
      <c r="F80" s="46"/>
      <c r="G80" s="46"/>
      <c r="H80" s="46"/>
      <c r="I80" s="46"/>
      <c r="J80" s="2"/>
      <c r="K80" s="46"/>
      <c r="L80" s="40"/>
      <c r="M80" s="40"/>
      <c r="N80" s="6" t="s">
        <v>41</v>
      </c>
    </row>
    <row r="81" spans="1:14" x14ac:dyDescent="0.25">
      <c r="A81" s="46"/>
      <c r="B81" s="46"/>
      <c r="C81" s="40"/>
      <c r="D81" s="2"/>
      <c r="E81" s="2"/>
      <c r="F81" s="46"/>
      <c r="G81" s="46"/>
      <c r="H81" s="46"/>
      <c r="I81" s="46"/>
      <c r="J81" s="2"/>
      <c r="K81" s="46"/>
      <c r="L81" s="40"/>
      <c r="M81" s="40"/>
      <c r="N81" s="2"/>
    </row>
    <row r="82" spans="1:14" x14ac:dyDescent="0.25">
      <c r="A82" s="46"/>
      <c r="B82" s="46"/>
      <c r="C82" s="40"/>
      <c r="D82" s="2"/>
      <c r="E82" s="2"/>
      <c r="F82" s="46"/>
      <c r="G82" s="46"/>
      <c r="H82" s="46"/>
      <c r="I82" s="46"/>
      <c r="J82" s="2"/>
      <c r="K82" s="46"/>
      <c r="L82" s="40"/>
      <c r="M82" s="40"/>
      <c r="N82" s="9">
        <v>17868</v>
      </c>
    </row>
    <row r="83" spans="1:14" x14ac:dyDescent="0.25">
      <c r="A83" s="46"/>
      <c r="B83" s="46"/>
      <c r="C83" s="40"/>
      <c r="D83" s="2"/>
      <c r="E83" s="2"/>
      <c r="F83" s="46"/>
      <c r="G83" s="46"/>
      <c r="H83" s="46"/>
      <c r="I83" s="46"/>
      <c r="J83" s="2"/>
      <c r="K83" s="46"/>
      <c r="L83" s="40"/>
      <c r="M83" s="40"/>
      <c r="N83" s="2"/>
    </row>
    <row r="84" spans="1:14" x14ac:dyDescent="0.25">
      <c r="A84" s="46"/>
      <c r="B84" s="46"/>
      <c r="C84" s="40"/>
      <c r="D84" s="2"/>
      <c r="E84" s="2"/>
      <c r="F84" s="46"/>
      <c r="G84" s="46"/>
      <c r="H84" s="46"/>
      <c r="I84" s="46"/>
      <c r="J84" s="2"/>
      <c r="K84" s="46"/>
      <c r="L84" s="40"/>
      <c r="M84" s="40"/>
      <c r="N84" s="6" t="s">
        <v>42</v>
      </c>
    </row>
    <row r="85" spans="1:14" x14ac:dyDescent="0.25">
      <c r="A85" s="46"/>
      <c r="B85" s="46"/>
      <c r="C85" s="40"/>
      <c r="D85" s="2"/>
      <c r="E85" s="2"/>
      <c r="F85" s="46"/>
      <c r="G85" s="46"/>
      <c r="H85" s="46"/>
      <c r="I85" s="46"/>
      <c r="J85" s="2"/>
      <c r="K85" s="46"/>
      <c r="L85" s="40"/>
      <c r="M85" s="40"/>
      <c r="N85" s="2"/>
    </row>
    <row r="86" spans="1:14" x14ac:dyDescent="0.25">
      <c r="A86" s="46"/>
      <c r="B86" s="46"/>
      <c r="C86" s="40"/>
      <c r="D86" s="2"/>
      <c r="E86" s="2"/>
      <c r="F86" s="46"/>
      <c r="G86" s="46"/>
      <c r="H86" s="46"/>
      <c r="I86" s="46"/>
      <c r="J86" s="2"/>
      <c r="K86" s="46"/>
      <c r="L86" s="40"/>
      <c r="M86" s="40"/>
      <c r="N86" s="6" t="s">
        <v>43</v>
      </c>
    </row>
    <row r="87" spans="1:14" x14ac:dyDescent="0.25">
      <c r="A87" s="46"/>
      <c r="B87" s="46"/>
      <c r="C87" s="40"/>
      <c r="D87" s="2"/>
      <c r="E87" s="2"/>
      <c r="F87" s="46"/>
      <c r="G87" s="46"/>
      <c r="H87" s="46"/>
      <c r="I87" s="46"/>
      <c r="J87" s="2"/>
      <c r="K87" s="46"/>
      <c r="L87" s="40"/>
      <c r="M87" s="40"/>
      <c r="N87" s="2"/>
    </row>
    <row r="88" spans="1:14" x14ac:dyDescent="0.25">
      <c r="A88" s="46"/>
      <c r="B88" s="46"/>
      <c r="C88" s="40"/>
      <c r="D88" s="2"/>
      <c r="E88" s="2"/>
      <c r="F88" s="46"/>
      <c r="G88" s="46"/>
      <c r="H88" s="46"/>
      <c r="I88" s="46"/>
      <c r="J88" s="2"/>
      <c r="K88" s="46"/>
      <c r="L88" s="40"/>
      <c r="M88" s="40"/>
      <c r="N88" s="9">
        <v>18598</v>
      </c>
    </row>
    <row r="89" spans="1:14" x14ac:dyDescent="0.25">
      <c r="A89" s="46"/>
      <c r="B89" s="46"/>
      <c r="C89" s="40"/>
      <c r="D89" s="2"/>
      <c r="E89" s="2"/>
      <c r="F89" s="46"/>
      <c r="G89" s="46"/>
      <c r="H89" s="46"/>
      <c r="I89" s="46"/>
      <c r="J89" s="2"/>
      <c r="K89" s="46"/>
      <c r="L89" s="40"/>
      <c r="M89" s="40"/>
      <c r="N89" s="2"/>
    </row>
    <row r="90" spans="1:14" x14ac:dyDescent="0.25">
      <c r="A90" s="46"/>
      <c r="B90" s="46"/>
      <c r="C90" s="40"/>
      <c r="D90" s="2"/>
      <c r="E90" s="2"/>
      <c r="F90" s="46"/>
      <c r="G90" s="46"/>
      <c r="H90" s="46"/>
      <c r="I90" s="46"/>
      <c r="J90" s="2"/>
      <c r="K90" s="46"/>
      <c r="L90" s="40"/>
      <c r="M90" s="40"/>
      <c r="N90" s="6" t="s">
        <v>37</v>
      </c>
    </row>
    <row r="91" spans="1:14" x14ac:dyDescent="0.25">
      <c r="A91" s="46"/>
      <c r="B91" s="46"/>
      <c r="C91" s="40"/>
      <c r="D91" s="2"/>
      <c r="E91" s="2"/>
      <c r="F91" s="46"/>
      <c r="G91" s="46"/>
      <c r="H91" s="46"/>
      <c r="I91" s="46"/>
      <c r="J91" s="2"/>
      <c r="K91" s="46"/>
      <c r="L91" s="40"/>
      <c r="M91" s="40"/>
      <c r="N91" s="2"/>
    </row>
    <row r="92" spans="1:14" x14ac:dyDescent="0.25">
      <c r="A92" s="46"/>
      <c r="B92" s="46"/>
      <c r="C92" s="40"/>
      <c r="D92" s="2"/>
      <c r="E92" s="2"/>
      <c r="F92" s="46"/>
      <c r="G92" s="46"/>
      <c r="H92" s="46"/>
      <c r="I92" s="46"/>
      <c r="J92" s="2"/>
      <c r="K92" s="46"/>
      <c r="L92" s="40"/>
      <c r="M92" s="40"/>
      <c r="N92" s="6" t="s">
        <v>43</v>
      </c>
    </row>
    <row r="93" spans="1:14" x14ac:dyDescent="0.25">
      <c r="A93" s="46"/>
      <c r="B93" s="46"/>
      <c r="C93" s="40"/>
      <c r="D93" s="2"/>
      <c r="E93" s="2"/>
      <c r="F93" s="46"/>
      <c r="G93" s="46"/>
      <c r="H93" s="46"/>
      <c r="I93" s="46"/>
      <c r="J93" s="2"/>
      <c r="K93" s="46"/>
      <c r="L93" s="40"/>
      <c r="M93" s="40"/>
      <c r="N93" s="2"/>
    </row>
    <row r="94" spans="1:14" x14ac:dyDescent="0.25">
      <c r="A94" s="46"/>
      <c r="B94" s="46"/>
      <c r="C94" s="40"/>
      <c r="D94" s="2"/>
      <c r="E94" s="2"/>
      <c r="F94" s="46"/>
      <c r="G94" s="46"/>
      <c r="H94" s="46"/>
      <c r="I94" s="46"/>
      <c r="J94" s="2"/>
      <c r="K94" s="46"/>
      <c r="L94" s="40"/>
      <c r="M94" s="40"/>
      <c r="N94" s="6" t="s">
        <v>54</v>
      </c>
    </row>
    <row r="95" spans="1:14" x14ac:dyDescent="0.25">
      <c r="A95" s="46"/>
      <c r="B95" s="46"/>
      <c r="C95" s="40"/>
      <c r="D95" s="2"/>
      <c r="E95" s="2"/>
      <c r="F95" s="46"/>
      <c r="G95" s="46"/>
      <c r="H95" s="46"/>
      <c r="I95" s="46"/>
      <c r="J95" s="2"/>
      <c r="K95" s="46"/>
      <c r="L95" s="40"/>
      <c r="M95" s="40"/>
      <c r="N95" s="2"/>
    </row>
    <row r="96" spans="1:14" x14ac:dyDescent="0.25">
      <c r="A96" s="46"/>
      <c r="B96" s="46"/>
      <c r="C96" s="40"/>
      <c r="D96" s="2"/>
      <c r="E96" s="2"/>
      <c r="F96" s="46"/>
      <c r="G96" s="46"/>
      <c r="H96" s="46"/>
      <c r="I96" s="46"/>
      <c r="J96" s="2"/>
      <c r="K96" s="46"/>
      <c r="L96" s="40"/>
      <c r="M96" s="40"/>
      <c r="N96" s="6" t="s">
        <v>42</v>
      </c>
    </row>
    <row r="97" spans="1:14" x14ac:dyDescent="0.25">
      <c r="A97" s="46"/>
      <c r="B97" s="46"/>
      <c r="C97" s="40"/>
      <c r="D97" s="2"/>
      <c r="E97" s="2"/>
      <c r="F97" s="46"/>
      <c r="G97" s="46"/>
      <c r="H97" s="46"/>
      <c r="I97" s="46"/>
      <c r="J97" s="2"/>
      <c r="K97" s="46"/>
      <c r="L97" s="40"/>
      <c r="M97" s="40"/>
      <c r="N97" s="2"/>
    </row>
    <row r="98" spans="1:14" ht="37.5" customHeight="1" thickBot="1" x14ac:dyDescent="0.3">
      <c r="A98" s="47"/>
      <c r="B98" s="47"/>
      <c r="C98" s="41"/>
      <c r="D98" s="7"/>
      <c r="E98" s="7"/>
      <c r="F98" s="47"/>
      <c r="G98" s="47"/>
      <c r="H98" s="47"/>
      <c r="I98" s="47"/>
      <c r="J98" s="7"/>
      <c r="K98" s="47"/>
      <c r="L98" s="41"/>
      <c r="M98" s="41"/>
      <c r="N98" s="10" t="s">
        <v>44</v>
      </c>
    </row>
  </sheetData>
  <mergeCells count="23">
    <mergeCell ref="M3:M5"/>
    <mergeCell ref="B3:B5"/>
    <mergeCell ref="C3:C5"/>
    <mergeCell ref="D3:D5"/>
    <mergeCell ref="E3:E5"/>
    <mergeCell ref="F3:F5"/>
    <mergeCell ref="G3:G5"/>
    <mergeCell ref="M7:M98"/>
    <mergeCell ref="N3:N5"/>
    <mergeCell ref="A7:A98"/>
    <mergeCell ref="B7:B98"/>
    <mergeCell ref="C7:C98"/>
    <mergeCell ref="F7:F98"/>
    <mergeCell ref="G7:G98"/>
    <mergeCell ref="H7:H98"/>
    <mergeCell ref="I7:I98"/>
    <mergeCell ref="K7:K98"/>
    <mergeCell ref="L7:L98"/>
    <mergeCell ref="H3:H5"/>
    <mergeCell ref="I3:I5"/>
    <mergeCell ref="J3:J5"/>
    <mergeCell ref="K3:K5"/>
    <mergeCell ref="L3:L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view="pageBreakPreview" topLeftCell="A2" zoomScale="50" zoomScaleNormal="30" zoomScaleSheetLayoutView="50" zoomScalePageLayoutView="40" workbookViewId="0">
      <selection activeCell="A8" sqref="A8:XFD8"/>
    </sheetView>
  </sheetViews>
  <sheetFormatPr defaultColWidth="31.28515625" defaultRowHeight="18.75" x14ac:dyDescent="0.25"/>
  <cols>
    <col min="1" max="1" width="16.42578125" style="13" customWidth="1"/>
    <col min="2" max="2" width="17.5703125" style="13" customWidth="1"/>
    <col min="3" max="3" width="31.28515625" style="13"/>
    <col min="4" max="4" width="26.5703125" style="13" customWidth="1"/>
    <col min="5" max="5" width="62.42578125" style="13" customWidth="1"/>
    <col min="6" max="6" width="43" style="13" customWidth="1"/>
    <col min="7" max="7" width="31.28515625" style="13" hidden="1" customWidth="1"/>
    <col min="8" max="8" width="28.7109375" style="13" customWidth="1"/>
    <col min="9" max="9" width="25.85546875" style="13" customWidth="1"/>
    <col min="10" max="10" width="27.5703125" style="13" customWidth="1"/>
    <col min="11" max="11" width="31.28515625" style="13" customWidth="1"/>
    <col min="12" max="12" width="22.7109375" style="13" customWidth="1"/>
    <col min="13" max="13" width="42" style="13" customWidth="1"/>
    <col min="14" max="14" width="31.28515625" style="13"/>
    <col min="15" max="17" width="31.28515625" style="13" hidden="1" customWidth="1"/>
    <col min="18" max="16384" width="31.28515625" style="13"/>
  </cols>
  <sheetData>
    <row r="1" spans="1:17" x14ac:dyDescent="0.25">
      <c r="N1" s="19" t="s">
        <v>191</v>
      </c>
    </row>
    <row r="2" spans="1:17" x14ac:dyDescent="0.25">
      <c r="M2" s="18"/>
      <c r="N2" s="19" t="s">
        <v>197</v>
      </c>
    </row>
    <row r="3" spans="1:17" x14ac:dyDescent="0.25">
      <c r="M3" s="18"/>
      <c r="N3" s="19" t="s">
        <v>192</v>
      </c>
    </row>
    <row r="4" spans="1:17" x14ac:dyDescent="0.25">
      <c r="N4" s="19" t="s">
        <v>193</v>
      </c>
    </row>
    <row r="5" spans="1:17" x14ac:dyDescent="0.25">
      <c r="N5" s="19" t="s">
        <v>195</v>
      </c>
    </row>
    <row r="6" spans="1:17" ht="45" customHeight="1" x14ac:dyDescent="0.25">
      <c r="A6" s="49" t="s">
        <v>196</v>
      </c>
      <c r="B6" s="49"/>
      <c r="C6" s="49"/>
      <c r="D6" s="49"/>
      <c r="E6" s="49"/>
      <c r="F6" s="49"/>
      <c r="G6" s="49"/>
      <c r="H6" s="49"/>
      <c r="I6" s="49"/>
      <c r="J6" s="49"/>
      <c r="K6" s="49"/>
      <c r="L6" s="49"/>
      <c r="M6" s="49"/>
      <c r="N6" s="49"/>
      <c r="O6" s="49"/>
      <c r="P6" s="49"/>
      <c r="Q6" s="49"/>
    </row>
    <row r="7" spans="1:17" ht="219" customHeight="1" x14ac:dyDescent="0.25">
      <c r="A7" s="15" t="s">
        <v>130</v>
      </c>
      <c r="B7" s="15" t="s">
        <v>126</v>
      </c>
      <c r="C7" s="15" t="s">
        <v>55</v>
      </c>
      <c r="D7" s="15" t="s">
        <v>131</v>
      </c>
      <c r="E7" s="15" t="s">
        <v>56</v>
      </c>
      <c r="F7" s="15" t="s">
        <v>57</v>
      </c>
      <c r="G7" s="15" t="s">
        <v>61</v>
      </c>
      <c r="H7" s="15" t="s">
        <v>7</v>
      </c>
      <c r="I7" s="15" t="s">
        <v>9</v>
      </c>
      <c r="J7" s="15" t="s">
        <v>58</v>
      </c>
      <c r="K7" s="15" t="s">
        <v>11</v>
      </c>
      <c r="L7" s="15" t="s">
        <v>12</v>
      </c>
      <c r="M7" s="15" t="s">
        <v>59</v>
      </c>
      <c r="N7" s="15" t="s">
        <v>60</v>
      </c>
      <c r="O7" s="20" t="s">
        <v>198</v>
      </c>
      <c r="P7" s="20" t="s">
        <v>199</v>
      </c>
      <c r="Q7" s="20" t="s">
        <v>200</v>
      </c>
    </row>
    <row r="8" spans="1:17" ht="167.25" customHeight="1" x14ac:dyDescent="0.25">
      <c r="A8" s="16">
        <v>1</v>
      </c>
      <c r="B8" s="26">
        <v>1</v>
      </c>
      <c r="C8" s="16" t="s">
        <v>73</v>
      </c>
      <c r="D8" s="16" t="s">
        <v>141</v>
      </c>
      <c r="E8" s="17" t="s">
        <v>114</v>
      </c>
      <c r="F8" s="17" t="s">
        <v>115</v>
      </c>
      <c r="G8" s="15">
        <v>13.8</v>
      </c>
      <c r="H8" s="48" t="s">
        <v>70</v>
      </c>
      <c r="I8" s="48" t="s">
        <v>72</v>
      </c>
      <c r="J8" s="15" t="s">
        <v>155</v>
      </c>
      <c r="K8" s="15">
        <v>2</v>
      </c>
      <c r="L8" s="15" t="s">
        <v>74</v>
      </c>
      <c r="M8" s="15" t="s">
        <v>135</v>
      </c>
      <c r="N8" s="15" t="s">
        <v>71</v>
      </c>
      <c r="O8" s="21">
        <v>25</v>
      </c>
      <c r="P8" s="21">
        <v>30</v>
      </c>
      <c r="Q8" s="21">
        <f>P8/O8*100-100</f>
        <v>20</v>
      </c>
    </row>
    <row r="9" spans="1:17" ht="160.5" customHeight="1" x14ac:dyDescent="0.25">
      <c r="A9" s="16">
        <v>3</v>
      </c>
      <c r="B9" s="16">
        <v>3</v>
      </c>
      <c r="C9" s="16" t="s">
        <v>111</v>
      </c>
      <c r="D9" s="16" t="s">
        <v>142</v>
      </c>
      <c r="E9" s="15" t="s">
        <v>77</v>
      </c>
      <c r="F9" s="15" t="s">
        <v>173</v>
      </c>
      <c r="G9" s="15">
        <v>17.100000000000001</v>
      </c>
      <c r="H9" s="48"/>
      <c r="I9" s="48"/>
      <c r="J9" s="15" t="s">
        <v>75</v>
      </c>
      <c r="K9" s="15">
        <v>1</v>
      </c>
      <c r="L9" s="15" t="s">
        <v>74</v>
      </c>
      <c r="M9" s="16" t="s">
        <v>132</v>
      </c>
      <c r="N9" s="15" t="s">
        <v>71</v>
      </c>
      <c r="O9" s="21">
        <v>24</v>
      </c>
      <c r="P9" s="21">
        <v>30</v>
      </c>
      <c r="Q9" s="21">
        <f>P9/O9*100-100</f>
        <v>25</v>
      </c>
    </row>
    <row r="10" spans="1:17" ht="164.25" customHeight="1" x14ac:dyDescent="0.25">
      <c r="A10" s="16" t="s">
        <v>62</v>
      </c>
      <c r="B10" s="26" t="s">
        <v>62</v>
      </c>
      <c r="C10" s="16" t="s">
        <v>111</v>
      </c>
      <c r="D10" s="16" t="s">
        <v>143</v>
      </c>
      <c r="E10" s="15" t="s">
        <v>76</v>
      </c>
      <c r="F10" s="15" t="s">
        <v>116</v>
      </c>
      <c r="G10" s="15">
        <v>16.7</v>
      </c>
      <c r="H10" s="48"/>
      <c r="I10" s="48"/>
      <c r="J10" s="15" t="s">
        <v>75</v>
      </c>
      <c r="K10" s="15">
        <v>1</v>
      </c>
      <c r="L10" s="15" t="s">
        <v>74</v>
      </c>
      <c r="M10" s="15" t="s">
        <v>135</v>
      </c>
      <c r="N10" s="15" t="s">
        <v>71</v>
      </c>
      <c r="O10" s="21">
        <v>25</v>
      </c>
      <c r="P10" s="21">
        <v>30</v>
      </c>
      <c r="Q10" s="21">
        <f t="shared" ref="Q10:Q36" si="0">P10/O10*100-100</f>
        <v>20</v>
      </c>
    </row>
    <row r="11" spans="1:17" ht="135.75" customHeight="1" x14ac:dyDescent="0.25">
      <c r="A11" s="16">
        <v>4</v>
      </c>
      <c r="B11" s="16">
        <v>4</v>
      </c>
      <c r="C11" s="16" t="s">
        <v>78</v>
      </c>
      <c r="D11" s="16" t="s">
        <v>142</v>
      </c>
      <c r="E11" s="15" t="s">
        <v>85</v>
      </c>
      <c r="F11" s="15" t="s">
        <v>117</v>
      </c>
      <c r="G11" s="15">
        <v>14.9</v>
      </c>
      <c r="H11" s="48"/>
      <c r="I11" s="48"/>
      <c r="J11" s="15" t="s">
        <v>154</v>
      </c>
      <c r="K11" s="15">
        <v>2</v>
      </c>
      <c r="L11" s="15" t="s">
        <v>74</v>
      </c>
      <c r="M11" s="15" t="s">
        <v>134</v>
      </c>
      <c r="N11" s="15" t="s">
        <v>71</v>
      </c>
      <c r="O11" s="21">
        <v>25</v>
      </c>
      <c r="P11" s="21">
        <v>30</v>
      </c>
      <c r="Q11" s="21">
        <f t="shared" si="0"/>
        <v>20</v>
      </c>
    </row>
    <row r="12" spans="1:17" ht="184.5" customHeight="1" x14ac:dyDescent="0.25">
      <c r="A12" s="16">
        <v>5</v>
      </c>
      <c r="B12" s="26">
        <v>5</v>
      </c>
      <c r="C12" s="16" t="s">
        <v>79</v>
      </c>
      <c r="D12" s="16" t="s">
        <v>142</v>
      </c>
      <c r="E12" s="15" t="s">
        <v>80</v>
      </c>
      <c r="F12" s="15" t="s">
        <v>118</v>
      </c>
      <c r="G12" s="15">
        <v>17.899999999999999</v>
      </c>
      <c r="H12" s="48"/>
      <c r="I12" s="48"/>
      <c r="J12" s="15" t="s">
        <v>75</v>
      </c>
      <c r="K12" s="15">
        <v>1</v>
      </c>
      <c r="L12" s="15" t="s">
        <v>74</v>
      </c>
      <c r="M12" s="15" t="s">
        <v>135</v>
      </c>
      <c r="N12" s="15" t="s">
        <v>71</v>
      </c>
      <c r="O12" s="21">
        <v>25</v>
      </c>
      <c r="P12" s="21">
        <v>30</v>
      </c>
      <c r="Q12" s="21">
        <f t="shared" si="0"/>
        <v>20</v>
      </c>
    </row>
    <row r="13" spans="1:17" ht="189" customHeight="1" x14ac:dyDescent="0.25">
      <c r="A13" s="16">
        <v>6</v>
      </c>
      <c r="B13" s="16">
        <v>6</v>
      </c>
      <c r="C13" s="16" t="s">
        <v>81</v>
      </c>
      <c r="D13" s="16" t="s">
        <v>139</v>
      </c>
      <c r="E13" s="15" t="s">
        <v>84</v>
      </c>
      <c r="F13" s="15" t="s">
        <v>119</v>
      </c>
      <c r="G13" s="15">
        <v>19.5</v>
      </c>
      <c r="H13" s="48"/>
      <c r="I13" s="48"/>
      <c r="J13" s="15" t="s">
        <v>154</v>
      </c>
      <c r="K13" s="15">
        <v>2</v>
      </c>
      <c r="L13" s="15" t="s">
        <v>74</v>
      </c>
      <c r="M13" s="15" t="s">
        <v>132</v>
      </c>
      <c r="N13" s="15" t="s">
        <v>71</v>
      </c>
      <c r="O13" s="21">
        <v>25</v>
      </c>
      <c r="P13" s="21">
        <v>30</v>
      </c>
      <c r="Q13" s="21">
        <f t="shared" si="0"/>
        <v>20</v>
      </c>
    </row>
    <row r="14" spans="1:17" ht="164.25" customHeight="1" x14ac:dyDescent="0.25">
      <c r="A14" s="16" t="s">
        <v>63</v>
      </c>
      <c r="B14" s="16" t="s">
        <v>63</v>
      </c>
      <c r="C14" s="16" t="s">
        <v>82</v>
      </c>
      <c r="D14" s="16" t="s">
        <v>152</v>
      </c>
      <c r="E14" s="15" t="s">
        <v>83</v>
      </c>
      <c r="F14" s="15" t="s">
        <v>120</v>
      </c>
      <c r="G14" s="15">
        <v>9.9</v>
      </c>
      <c r="H14" s="48"/>
      <c r="I14" s="48"/>
      <c r="J14" s="15" t="s">
        <v>75</v>
      </c>
      <c r="K14" s="15">
        <v>1</v>
      </c>
      <c r="L14" s="15" t="s">
        <v>74</v>
      </c>
      <c r="M14" s="15" t="s">
        <v>132</v>
      </c>
      <c r="N14" s="15" t="s">
        <v>71</v>
      </c>
      <c r="O14" s="21">
        <v>25</v>
      </c>
      <c r="P14" s="21">
        <v>30</v>
      </c>
      <c r="Q14" s="21">
        <f t="shared" si="0"/>
        <v>20</v>
      </c>
    </row>
    <row r="15" spans="1:17" ht="221.25" customHeight="1" x14ac:dyDescent="0.25">
      <c r="A15" s="16">
        <v>7</v>
      </c>
      <c r="B15" s="16">
        <v>7</v>
      </c>
      <c r="C15" s="16" t="s">
        <v>86</v>
      </c>
      <c r="D15" s="16" t="s">
        <v>136</v>
      </c>
      <c r="E15" s="15" t="s">
        <v>87</v>
      </c>
      <c r="F15" s="15" t="s">
        <v>121</v>
      </c>
      <c r="G15" s="15">
        <v>21</v>
      </c>
      <c r="H15" s="48"/>
      <c r="I15" s="48"/>
      <c r="J15" s="15" t="s">
        <v>75</v>
      </c>
      <c r="K15" s="15">
        <v>1</v>
      </c>
      <c r="L15" s="15" t="s">
        <v>74</v>
      </c>
      <c r="M15" s="15" t="s">
        <v>132</v>
      </c>
      <c r="N15" s="15" t="s">
        <v>71</v>
      </c>
      <c r="O15" s="21">
        <v>24</v>
      </c>
      <c r="P15" s="21">
        <v>30</v>
      </c>
      <c r="Q15" s="21">
        <f t="shared" si="0"/>
        <v>25</v>
      </c>
    </row>
    <row r="16" spans="1:17" ht="179.25" customHeight="1" x14ac:dyDescent="0.25">
      <c r="A16" s="16" t="s">
        <v>64</v>
      </c>
      <c r="B16" s="26" t="s">
        <v>64</v>
      </c>
      <c r="C16" s="16" t="s">
        <v>122</v>
      </c>
      <c r="D16" s="16" t="s">
        <v>153</v>
      </c>
      <c r="E16" s="16" t="s">
        <v>179</v>
      </c>
      <c r="F16" s="15" t="s">
        <v>180</v>
      </c>
      <c r="G16" s="15">
        <v>11</v>
      </c>
      <c r="H16" s="48"/>
      <c r="I16" s="48"/>
      <c r="J16" s="15" t="s">
        <v>75</v>
      </c>
      <c r="K16" s="15">
        <v>1</v>
      </c>
      <c r="L16" s="15" t="s">
        <v>100</v>
      </c>
      <c r="M16" s="15" t="s">
        <v>135</v>
      </c>
      <c r="N16" s="15" t="s">
        <v>129</v>
      </c>
      <c r="O16" s="21">
        <v>25</v>
      </c>
      <c r="P16" s="21">
        <v>30</v>
      </c>
      <c r="Q16" s="21">
        <f t="shared" si="0"/>
        <v>20</v>
      </c>
    </row>
    <row r="17" spans="1:18" ht="168" customHeight="1" x14ac:dyDescent="0.25">
      <c r="A17" s="16" t="s">
        <v>65</v>
      </c>
      <c r="B17" s="26" t="s">
        <v>65</v>
      </c>
      <c r="C17" s="16" t="s">
        <v>86</v>
      </c>
      <c r="D17" s="16" t="s">
        <v>141</v>
      </c>
      <c r="E17" s="15" t="s">
        <v>88</v>
      </c>
      <c r="F17" s="15" t="s">
        <v>181</v>
      </c>
      <c r="G17" s="15">
        <v>17</v>
      </c>
      <c r="H17" s="48"/>
      <c r="I17" s="48"/>
      <c r="J17" s="15" t="s">
        <v>155</v>
      </c>
      <c r="K17" s="15">
        <v>2</v>
      </c>
      <c r="L17" s="15" t="s">
        <v>74</v>
      </c>
      <c r="M17" s="15" t="s">
        <v>135</v>
      </c>
      <c r="N17" s="15" t="s">
        <v>71</v>
      </c>
      <c r="O17" s="21">
        <v>25</v>
      </c>
      <c r="P17" s="21">
        <v>30</v>
      </c>
      <c r="Q17" s="21">
        <f t="shared" si="0"/>
        <v>20</v>
      </c>
    </row>
    <row r="18" spans="1:18" ht="221.25" customHeight="1" x14ac:dyDescent="0.25">
      <c r="A18" s="16">
        <v>8</v>
      </c>
      <c r="B18" s="16">
        <v>8</v>
      </c>
      <c r="C18" s="16" t="s">
        <v>90</v>
      </c>
      <c r="D18" s="16" t="s">
        <v>142</v>
      </c>
      <c r="E18" s="15" t="s">
        <v>89</v>
      </c>
      <c r="F18" s="15" t="s">
        <v>123</v>
      </c>
      <c r="G18" s="15">
        <v>17.399999999999999</v>
      </c>
      <c r="H18" s="48"/>
      <c r="I18" s="48"/>
      <c r="J18" s="15" t="s">
        <v>75</v>
      </c>
      <c r="K18" s="15">
        <v>20</v>
      </c>
      <c r="L18" s="15" t="s">
        <v>74</v>
      </c>
      <c r="M18" s="15" t="s">
        <v>132</v>
      </c>
      <c r="N18" s="15" t="s">
        <v>71</v>
      </c>
      <c r="O18" s="21">
        <v>25</v>
      </c>
      <c r="P18" s="21">
        <v>30</v>
      </c>
      <c r="Q18" s="21">
        <f t="shared" si="0"/>
        <v>20</v>
      </c>
    </row>
    <row r="19" spans="1:18" ht="163.5" customHeight="1" x14ac:dyDescent="0.25">
      <c r="A19" s="16" t="s">
        <v>67</v>
      </c>
      <c r="B19" s="16" t="s">
        <v>67</v>
      </c>
      <c r="C19" s="16" t="s">
        <v>91</v>
      </c>
      <c r="D19" s="16" t="s">
        <v>141</v>
      </c>
      <c r="E19" s="15" t="s">
        <v>92</v>
      </c>
      <c r="F19" s="17" t="s">
        <v>124</v>
      </c>
      <c r="G19" s="15">
        <v>7.2</v>
      </c>
      <c r="H19" s="48"/>
      <c r="I19" s="48"/>
      <c r="J19" s="15" t="s">
        <v>155</v>
      </c>
      <c r="K19" s="15">
        <v>1</v>
      </c>
      <c r="L19" s="15" t="s">
        <v>74</v>
      </c>
      <c r="M19" s="15" t="s">
        <v>132</v>
      </c>
      <c r="N19" s="15" t="s">
        <v>71</v>
      </c>
      <c r="O19" s="21">
        <v>25</v>
      </c>
      <c r="P19" s="21">
        <v>30</v>
      </c>
      <c r="Q19" s="21">
        <f t="shared" si="0"/>
        <v>20</v>
      </c>
    </row>
    <row r="20" spans="1:18" ht="166.5" customHeight="1" x14ac:dyDescent="0.25">
      <c r="A20" s="16">
        <v>9</v>
      </c>
      <c r="B20" s="26">
        <v>9</v>
      </c>
      <c r="C20" s="16" t="s">
        <v>93</v>
      </c>
      <c r="D20" s="16" t="s">
        <v>141</v>
      </c>
      <c r="E20" s="15" t="s">
        <v>94</v>
      </c>
      <c r="F20" s="15" t="s">
        <v>127</v>
      </c>
      <c r="G20" s="15">
        <v>20</v>
      </c>
      <c r="H20" s="48"/>
      <c r="I20" s="48"/>
      <c r="J20" s="15" t="s">
        <v>75</v>
      </c>
      <c r="K20" s="15">
        <v>1</v>
      </c>
      <c r="L20" s="15" t="s">
        <v>95</v>
      </c>
      <c r="M20" s="15" t="s">
        <v>135</v>
      </c>
      <c r="N20" s="15" t="s">
        <v>129</v>
      </c>
      <c r="O20" s="21">
        <v>25</v>
      </c>
      <c r="P20" s="21">
        <v>30</v>
      </c>
      <c r="Q20" s="21">
        <f t="shared" si="0"/>
        <v>20</v>
      </c>
    </row>
    <row r="21" spans="1:18" ht="226.5" customHeight="1" x14ac:dyDescent="0.25">
      <c r="A21" s="16">
        <v>10</v>
      </c>
      <c r="B21" s="16">
        <v>10</v>
      </c>
      <c r="C21" s="16" t="s">
        <v>96</v>
      </c>
      <c r="D21" s="16" t="s">
        <v>142</v>
      </c>
      <c r="E21" s="15" t="s">
        <v>97</v>
      </c>
      <c r="F21" s="15" t="s">
        <v>125</v>
      </c>
      <c r="G21" s="15">
        <v>6.3</v>
      </c>
      <c r="H21" s="48"/>
      <c r="I21" s="48"/>
      <c r="J21" s="15" t="s">
        <v>155</v>
      </c>
      <c r="K21" s="15">
        <v>4</v>
      </c>
      <c r="L21" s="15" t="s">
        <v>74</v>
      </c>
      <c r="M21" s="15" t="s">
        <v>133</v>
      </c>
      <c r="N21" s="15" t="s">
        <v>129</v>
      </c>
      <c r="O21" s="21">
        <v>25</v>
      </c>
      <c r="P21" s="21">
        <v>30</v>
      </c>
      <c r="Q21" s="21">
        <f t="shared" si="0"/>
        <v>20</v>
      </c>
    </row>
    <row r="22" spans="1:18" ht="112.5" x14ac:dyDescent="0.25">
      <c r="A22" s="16">
        <v>101</v>
      </c>
      <c r="B22" s="16">
        <v>101</v>
      </c>
      <c r="C22" s="16" t="s">
        <v>98</v>
      </c>
      <c r="D22" s="16" t="s">
        <v>137</v>
      </c>
      <c r="E22" s="15" t="s">
        <v>163</v>
      </c>
      <c r="F22" s="15" t="s">
        <v>164</v>
      </c>
      <c r="G22" s="15">
        <v>9.3000000000000007</v>
      </c>
      <c r="H22" s="48"/>
      <c r="I22" s="48"/>
      <c r="J22" s="15" t="s">
        <v>75</v>
      </c>
      <c r="K22" s="15">
        <v>1</v>
      </c>
      <c r="L22" s="15" t="s">
        <v>74</v>
      </c>
      <c r="M22" s="15" t="s">
        <v>132</v>
      </c>
      <c r="N22" s="15" t="s">
        <v>128</v>
      </c>
      <c r="O22" s="22">
        <v>30</v>
      </c>
      <c r="P22" s="24">
        <v>35</v>
      </c>
      <c r="Q22" s="21">
        <f t="shared" si="0"/>
        <v>16.666666666666671</v>
      </c>
      <c r="R22" s="13">
        <f t="shared" ref="R22:R32" si="1">G22*4</f>
        <v>37.200000000000003</v>
      </c>
    </row>
    <row r="23" spans="1:18" ht="93.75" x14ac:dyDescent="0.25">
      <c r="A23" s="16">
        <v>104</v>
      </c>
      <c r="B23" s="16">
        <v>104</v>
      </c>
      <c r="C23" s="16" t="s">
        <v>99</v>
      </c>
      <c r="D23" s="16" t="s">
        <v>138</v>
      </c>
      <c r="E23" s="15" t="s">
        <v>175</v>
      </c>
      <c r="F23" s="15" t="s">
        <v>176</v>
      </c>
      <c r="G23" s="15">
        <v>30</v>
      </c>
      <c r="H23" s="48"/>
      <c r="I23" s="48"/>
      <c r="J23" s="15" t="s">
        <v>75</v>
      </c>
      <c r="K23" s="15">
        <v>1</v>
      </c>
      <c r="L23" s="15" t="s">
        <v>100</v>
      </c>
      <c r="M23" s="15" t="s">
        <v>132</v>
      </c>
      <c r="N23" s="15" t="s">
        <v>128</v>
      </c>
      <c r="O23" s="22">
        <v>96</v>
      </c>
      <c r="P23" s="24">
        <v>120</v>
      </c>
      <c r="Q23" s="21">
        <f t="shared" si="0"/>
        <v>25</v>
      </c>
      <c r="R23" s="13">
        <f t="shared" si="1"/>
        <v>120</v>
      </c>
    </row>
    <row r="24" spans="1:18" ht="93.75" x14ac:dyDescent="0.25">
      <c r="A24" s="16">
        <v>106</v>
      </c>
      <c r="B24" s="26">
        <v>106</v>
      </c>
      <c r="C24" s="16" t="s">
        <v>101</v>
      </c>
      <c r="D24" s="16" t="s">
        <v>151</v>
      </c>
      <c r="E24" s="15" t="s">
        <v>182</v>
      </c>
      <c r="F24" s="15" t="s">
        <v>184</v>
      </c>
      <c r="G24" s="15">
        <v>69</v>
      </c>
      <c r="H24" s="48"/>
      <c r="I24" s="48"/>
      <c r="J24" s="15" t="s">
        <v>75</v>
      </c>
      <c r="K24" s="15">
        <v>1</v>
      </c>
      <c r="L24" s="15" t="s">
        <v>100</v>
      </c>
      <c r="M24" s="15" t="s">
        <v>135</v>
      </c>
      <c r="N24" s="15" t="s">
        <v>128</v>
      </c>
      <c r="O24" s="24">
        <v>95</v>
      </c>
      <c r="P24" s="24">
        <v>150</v>
      </c>
      <c r="Q24" s="23">
        <f t="shared" si="0"/>
        <v>57.89473684210526</v>
      </c>
      <c r="R24" s="13">
        <f t="shared" si="1"/>
        <v>276</v>
      </c>
    </row>
    <row r="25" spans="1:18" ht="93.75" x14ac:dyDescent="0.25">
      <c r="A25" s="16">
        <v>111</v>
      </c>
      <c r="B25" s="16">
        <v>111</v>
      </c>
      <c r="C25" s="16" t="s">
        <v>201</v>
      </c>
      <c r="D25" s="16" t="s">
        <v>148</v>
      </c>
      <c r="E25" s="15" t="s">
        <v>161</v>
      </c>
      <c r="F25" s="15" t="s">
        <v>162</v>
      </c>
      <c r="G25" s="15">
        <v>17</v>
      </c>
      <c r="H25" s="48"/>
      <c r="I25" s="48"/>
      <c r="J25" s="15" t="s">
        <v>75</v>
      </c>
      <c r="K25" s="15">
        <v>1</v>
      </c>
      <c r="L25" s="15" t="s">
        <v>74</v>
      </c>
      <c r="M25" s="15" t="s">
        <v>132</v>
      </c>
      <c r="N25" s="15" t="s">
        <v>128</v>
      </c>
      <c r="O25" s="22"/>
      <c r="P25" s="24">
        <v>68</v>
      </c>
      <c r="Q25" s="21" t="e">
        <f t="shared" si="0"/>
        <v>#DIV/0!</v>
      </c>
      <c r="R25" s="13">
        <f t="shared" si="1"/>
        <v>68</v>
      </c>
    </row>
    <row r="26" spans="1:18" ht="72" customHeight="1" x14ac:dyDescent="0.25">
      <c r="A26" s="16">
        <v>112</v>
      </c>
      <c r="B26" s="26">
        <v>112</v>
      </c>
      <c r="C26" s="16" t="s">
        <v>102</v>
      </c>
      <c r="D26" s="16" t="s">
        <v>140</v>
      </c>
      <c r="E26" s="15" t="s">
        <v>183</v>
      </c>
      <c r="F26" s="15" t="s">
        <v>102</v>
      </c>
      <c r="G26" s="15">
        <v>8.6999999999999993</v>
      </c>
      <c r="H26" s="48"/>
      <c r="I26" s="48"/>
      <c r="J26" s="15" t="s">
        <v>75</v>
      </c>
      <c r="K26" s="15">
        <v>1</v>
      </c>
      <c r="L26" s="15" t="s">
        <v>74</v>
      </c>
      <c r="M26" s="15" t="s">
        <v>135</v>
      </c>
      <c r="N26" s="15" t="s">
        <v>128</v>
      </c>
      <c r="O26" s="24">
        <v>40</v>
      </c>
      <c r="P26" s="24">
        <v>60</v>
      </c>
      <c r="Q26" s="21">
        <f t="shared" si="0"/>
        <v>50</v>
      </c>
      <c r="R26" s="13">
        <f t="shared" si="1"/>
        <v>34.799999999999997</v>
      </c>
    </row>
    <row r="27" spans="1:18" ht="75" x14ac:dyDescent="0.25">
      <c r="A27" s="16">
        <v>113</v>
      </c>
      <c r="B27" s="26">
        <v>113</v>
      </c>
      <c r="C27" s="16" t="s">
        <v>103</v>
      </c>
      <c r="D27" s="16" t="s">
        <v>144</v>
      </c>
      <c r="E27" s="15" t="s">
        <v>185</v>
      </c>
      <c r="F27" s="15" t="s">
        <v>186</v>
      </c>
      <c r="G27" s="15">
        <v>23</v>
      </c>
      <c r="H27" s="48"/>
      <c r="I27" s="48"/>
      <c r="J27" s="15" t="s">
        <v>155</v>
      </c>
      <c r="K27" s="15">
        <v>1</v>
      </c>
      <c r="L27" s="15" t="s">
        <v>74</v>
      </c>
      <c r="M27" s="15" t="s">
        <v>135</v>
      </c>
      <c r="N27" s="15" t="s">
        <v>128</v>
      </c>
      <c r="O27" s="24">
        <v>65</v>
      </c>
      <c r="P27" s="24">
        <v>98</v>
      </c>
      <c r="Q27" s="23">
        <f t="shared" si="0"/>
        <v>50.769230769230774</v>
      </c>
      <c r="R27" s="13">
        <f t="shared" si="1"/>
        <v>92</v>
      </c>
    </row>
    <row r="28" spans="1:18" ht="128.25" customHeight="1" x14ac:dyDescent="0.25">
      <c r="A28" s="16">
        <v>115</v>
      </c>
      <c r="B28" s="16">
        <v>115</v>
      </c>
      <c r="C28" s="16" t="s">
        <v>104</v>
      </c>
      <c r="D28" s="16" t="s">
        <v>146</v>
      </c>
      <c r="E28" s="15" t="s">
        <v>159</v>
      </c>
      <c r="F28" s="15" t="s">
        <v>160</v>
      </c>
      <c r="G28" s="15">
        <v>22</v>
      </c>
      <c r="H28" s="48"/>
      <c r="I28" s="48"/>
      <c r="J28" s="15" t="s">
        <v>155</v>
      </c>
      <c r="K28" s="15">
        <v>1</v>
      </c>
      <c r="L28" s="15" t="s">
        <v>74</v>
      </c>
      <c r="M28" s="15" t="s">
        <v>132</v>
      </c>
      <c r="N28" s="15" t="s">
        <v>128</v>
      </c>
      <c r="O28" s="22"/>
      <c r="P28" s="24">
        <v>112</v>
      </c>
      <c r="Q28" s="21" t="e">
        <f t="shared" si="0"/>
        <v>#DIV/0!</v>
      </c>
      <c r="R28" s="13">
        <f t="shared" si="1"/>
        <v>88</v>
      </c>
    </row>
    <row r="29" spans="1:18" ht="93.75" x14ac:dyDescent="0.25">
      <c r="A29" s="16">
        <v>116</v>
      </c>
      <c r="B29" s="16">
        <v>116</v>
      </c>
      <c r="C29" s="16" t="s">
        <v>105</v>
      </c>
      <c r="D29" s="16" t="s">
        <v>150</v>
      </c>
      <c r="E29" s="15" t="s">
        <v>169</v>
      </c>
      <c r="F29" s="15" t="s">
        <v>170</v>
      </c>
      <c r="G29" s="15">
        <v>14</v>
      </c>
      <c r="H29" s="48"/>
      <c r="I29" s="48"/>
      <c r="J29" s="15" t="s">
        <v>75</v>
      </c>
      <c r="K29" s="15">
        <v>1</v>
      </c>
      <c r="L29" s="15" t="s">
        <v>74</v>
      </c>
      <c r="M29" s="15" t="s">
        <v>132</v>
      </c>
      <c r="N29" s="15" t="s">
        <v>128</v>
      </c>
      <c r="O29" s="22">
        <v>42</v>
      </c>
      <c r="P29" s="24">
        <v>68</v>
      </c>
      <c r="Q29" s="21">
        <f t="shared" si="0"/>
        <v>61.904761904761898</v>
      </c>
      <c r="R29" s="13">
        <f t="shared" si="1"/>
        <v>56</v>
      </c>
    </row>
    <row r="30" spans="1:18" ht="75" x14ac:dyDescent="0.25">
      <c r="A30" s="16">
        <v>120</v>
      </c>
      <c r="B30" s="26">
        <v>120</v>
      </c>
      <c r="C30" s="16" t="s">
        <v>187</v>
      </c>
      <c r="D30" s="16" t="s">
        <v>145</v>
      </c>
      <c r="E30" s="15" t="s">
        <v>188</v>
      </c>
      <c r="F30" s="15" t="s">
        <v>189</v>
      </c>
      <c r="G30" s="15">
        <v>25</v>
      </c>
      <c r="H30" s="48"/>
      <c r="I30" s="48"/>
      <c r="J30" s="15" t="s">
        <v>75</v>
      </c>
      <c r="K30" s="15">
        <v>1</v>
      </c>
      <c r="L30" s="15" t="s">
        <v>74</v>
      </c>
      <c r="M30" s="15" t="s">
        <v>135</v>
      </c>
      <c r="N30" s="15" t="s">
        <v>128</v>
      </c>
      <c r="O30" s="24">
        <v>70</v>
      </c>
      <c r="P30" s="24">
        <v>80</v>
      </c>
      <c r="Q30" s="23">
        <f t="shared" si="0"/>
        <v>14.285714285714278</v>
      </c>
      <c r="R30" s="13">
        <f t="shared" si="1"/>
        <v>100</v>
      </c>
    </row>
    <row r="31" spans="1:18" ht="93.75" x14ac:dyDescent="0.25">
      <c r="A31" s="16">
        <v>123</v>
      </c>
      <c r="B31" s="16">
        <v>123</v>
      </c>
      <c r="C31" s="16" t="s">
        <v>106</v>
      </c>
      <c r="D31" s="16" t="s">
        <v>147</v>
      </c>
      <c r="E31" s="15" t="s">
        <v>167</v>
      </c>
      <c r="F31" s="15" t="s">
        <v>168</v>
      </c>
      <c r="G31" s="15">
        <v>20</v>
      </c>
      <c r="H31" s="48"/>
      <c r="I31" s="48"/>
      <c r="J31" s="15" t="s">
        <v>155</v>
      </c>
      <c r="K31" s="15">
        <v>1</v>
      </c>
      <c r="L31" s="15" t="s">
        <v>74</v>
      </c>
      <c r="M31" s="15" t="s">
        <v>132</v>
      </c>
      <c r="N31" s="15" t="s">
        <v>128</v>
      </c>
      <c r="O31" s="22"/>
      <c r="P31" s="24">
        <v>60</v>
      </c>
      <c r="Q31" s="21" t="e">
        <f t="shared" si="0"/>
        <v>#DIV/0!</v>
      </c>
      <c r="R31" s="13">
        <f t="shared" si="1"/>
        <v>80</v>
      </c>
    </row>
    <row r="32" spans="1:18" ht="93.75" x14ac:dyDescent="0.25">
      <c r="A32" s="16">
        <v>124</v>
      </c>
      <c r="B32" s="16">
        <v>124</v>
      </c>
      <c r="C32" s="16" t="s">
        <v>157</v>
      </c>
      <c r="D32" s="16" t="s">
        <v>149</v>
      </c>
      <c r="E32" s="15" t="s">
        <v>156</v>
      </c>
      <c r="F32" s="15" t="s">
        <v>158</v>
      </c>
      <c r="G32" s="15">
        <v>31</v>
      </c>
      <c r="H32" s="48"/>
      <c r="I32" s="48"/>
      <c r="J32" s="15" t="s">
        <v>155</v>
      </c>
      <c r="K32" s="15">
        <v>1</v>
      </c>
      <c r="L32" s="15" t="s">
        <v>74</v>
      </c>
      <c r="M32" s="15" t="s">
        <v>132</v>
      </c>
      <c r="N32" s="15" t="s">
        <v>128</v>
      </c>
      <c r="O32" s="22"/>
      <c r="P32" s="24">
        <v>130</v>
      </c>
      <c r="Q32" s="21" t="e">
        <f t="shared" si="0"/>
        <v>#DIV/0!</v>
      </c>
      <c r="R32" s="13">
        <f t="shared" si="1"/>
        <v>124</v>
      </c>
    </row>
    <row r="33" spans="1:18" ht="123.75" customHeight="1" x14ac:dyDescent="0.25">
      <c r="A33" s="16" t="s">
        <v>68</v>
      </c>
      <c r="B33" s="16" t="s">
        <v>68</v>
      </c>
      <c r="C33" s="16" t="s">
        <v>107</v>
      </c>
      <c r="D33" s="16" t="s">
        <v>141</v>
      </c>
      <c r="E33" s="15" t="s">
        <v>171</v>
      </c>
      <c r="F33" s="15" t="s">
        <v>172</v>
      </c>
      <c r="G33" s="15">
        <v>6.8</v>
      </c>
      <c r="H33" s="48"/>
      <c r="I33" s="48"/>
      <c r="J33" s="15" t="s">
        <v>75</v>
      </c>
      <c r="K33" s="15">
        <v>1</v>
      </c>
      <c r="L33" s="15" t="s">
        <v>108</v>
      </c>
      <c r="M33" s="15" t="s">
        <v>132</v>
      </c>
      <c r="N33" s="15" t="s">
        <v>128</v>
      </c>
      <c r="O33" s="21">
        <v>25</v>
      </c>
      <c r="P33" s="24">
        <v>30</v>
      </c>
      <c r="Q33" s="21">
        <f t="shared" si="0"/>
        <v>20</v>
      </c>
    </row>
    <row r="34" spans="1:18" ht="131.25" customHeight="1" x14ac:dyDescent="0.25">
      <c r="A34" s="16">
        <v>2</v>
      </c>
      <c r="B34" s="26">
        <v>2</v>
      </c>
      <c r="C34" s="16" t="s">
        <v>113</v>
      </c>
      <c r="D34" s="16" t="s">
        <v>139</v>
      </c>
      <c r="E34" s="15" t="s">
        <v>177</v>
      </c>
      <c r="F34" s="15" t="s">
        <v>178</v>
      </c>
      <c r="G34" s="15">
        <v>7.3</v>
      </c>
      <c r="H34" s="48"/>
      <c r="I34" s="48"/>
      <c r="J34" s="15" t="s">
        <v>75</v>
      </c>
      <c r="K34" s="15">
        <v>2</v>
      </c>
      <c r="L34" s="15" t="s">
        <v>108</v>
      </c>
      <c r="M34" s="15" t="s">
        <v>135</v>
      </c>
      <c r="N34" s="15" t="s">
        <v>71</v>
      </c>
      <c r="O34" s="21">
        <v>25</v>
      </c>
      <c r="P34" s="24">
        <v>30</v>
      </c>
      <c r="Q34" s="21">
        <f t="shared" si="0"/>
        <v>20</v>
      </c>
    </row>
    <row r="35" spans="1:18" ht="93.75" x14ac:dyDescent="0.25">
      <c r="A35" s="16" t="s">
        <v>190</v>
      </c>
      <c r="B35" s="16" t="s">
        <v>69</v>
      </c>
      <c r="C35" s="16" t="s">
        <v>109</v>
      </c>
      <c r="D35" s="16" t="s">
        <v>140</v>
      </c>
      <c r="E35" s="15" t="s">
        <v>165</v>
      </c>
      <c r="F35" s="15" t="s">
        <v>166</v>
      </c>
      <c r="G35" s="15">
        <v>37</v>
      </c>
      <c r="H35" s="48"/>
      <c r="I35" s="48"/>
      <c r="J35" s="15" t="s">
        <v>75</v>
      </c>
      <c r="K35" s="15">
        <v>1</v>
      </c>
      <c r="L35" s="15" t="s">
        <v>108</v>
      </c>
      <c r="M35" s="15" t="s">
        <v>132</v>
      </c>
      <c r="N35" s="15" t="s">
        <v>128</v>
      </c>
      <c r="O35" s="22"/>
      <c r="P35" s="24">
        <v>150</v>
      </c>
      <c r="Q35" s="21" t="e">
        <f t="shared" si="0"/>
        <v>#DIV/0!</v>
      </c>
      <c r="R35" s="13">
        <f>G35*4</f>
        <v>148</v>
      </c>
    </row>
    <row r="36" spans="1:18" ht="175.5" customHeight="1" x14ac:dyDescent="0.25">
      <c r="A36" s="16" t="s">
        <v>66</v>
      </c>
      <c r="B36" s="16" t="s">
        <v>66</v>
      </c>
      <c r="C36" s="16" t="s">
        <v>110</v>
      </c>
      <c r="D36" s="16" t="s">
        <v>139</v>
      </c>
      <c r="E36" s="15" t="s">
        <v>194</v>
      </c>
      <c r="F36" s="15" t="s">
        <v>174</v>
      </c>
      <c r="G36" s="15">
        <v>11</v>
      </c>
      <c r="H36" s="48"/>
      <c r="I36" s="48"/>
      <c r="J36" s="15" t="s">
        <v>75</v>
      </c>
      <c r="K36" s="15">
        <v>1</v>
      </c>
      <c r="L36" s="15" t="s">
        <v>112</v>
      </c>
      <c r="M36" s="15" t="s">
        <v>132</v>
      </c>
      <c r="N36" s="15" t="s">
        <v>71</v>
      </c>
      <c r="O36" s="21">
        <v>25</v>
      </c>
      <c r="P36" s="21">
        <v>30</v>
      </c>
      <c r="Q36" s="21">
        <f t="shared" si="0"/>
        <v>20</v>
      </c>
    </row>
    <row r="37" spans="1:18" x14ac:dyDescent="0.25">
      <c r="A37" s="14"/>
    </row>
  </sheetData>
  <autoFilter ref="A7:R36"/>
  <mergeCells count="3">
    <mergeCell ref="I8:I36"/>
    <mergeCell ref="H8:H36"/>
    <mergeCell ref="A6:Q6"/>
  </mergeCells>
  <pageMargins left="0.23622047244094491" right="0.23622047244094491" top="0.35433070866141736" bottom="0.35433070866141736" header="0.31496062992125984" footer="0.31496062992125984"/>
  <pageSetup paperSize="9"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abSelected="1" view="pageBreakPreview" zoomScale="50" zoomScaleNormal="30" zoomScaleSheetLayoutView="50" zoomScalePageLayoutView="40" workbookViewId="0">
      <selection activeCell="C44" sqref="C44"/>
    </sheetView>
  </sheetViews>
  <sheetFormatPr defaultColWidth="31.28515625" defaultRowHeight="18.75" x14ac:dyDescent="0.25"/>
  <cols>
    <col min="1" max="1" width="16.42578125" style="13" customWidth="1"/>
    <col min="2" max="2" width="17.5703125" style="13" customWidth="1"/>
    <col min="3" max="3" width="31.28515625" style="13" customWidth="1"/>
    <col min="4" max="4" width="26.5703125" style="13" customWidth="1"/>
    <col min="5" max="5" width="62.42578125" style="13" customWidth="1"/>
    <col min="6" max="6" width="43" style="13" customWidth="1"/>
    <col min="7" max="7" width="23.7109375" style="13" customWidth="1"/>
    <col min="8" max="8" width="28.7109375" style="13" customWidth="1"/>
    <col min="9" max="9" width="25.85546875" style="13" customWidth="1"/>
    <col min="10" max="10" width="27.5703125" style="13" customWidth="1"/>
    <col min="11" max="11" width="31.28515625" style="13" customWidth="1"/>
    <col min="12" max="12" width="22.7109375" style="13" customWidth="1"/>
    <col min="13" max="13" width="39.7109375" style="13" customWidth="1"/>
    <col min="14" max="14" width="31.28515625" style="13"/>
    <col min="15" max="16" width="31.28515625" style="13" hidden="1" customWidth="1"/>
    <col min="17" max="17" width="37.7109375" style="13" hidden="1" customWidth="1"/>
    <col min="18" max="18" width="33.28515625" style="13" customWidth="1"/>
    <col min="19" max="19" width="31.28515625" style="13"/>
    <col min="20" max="20" width="35.7109375" style="13" customWidth="1"/>
    <col min="21" max="16384" width="31.28515625" style="13"/>
  </cols>
  <sheetData>
    <row r="1" spans="1:20" x14ac:dyDescent="0.25">
      <c r="N1" s="19" t="s">
        <v>191</v>
      </c>
    </row>
    <row r="2" spans="1:20" x14ac:dyDescent="0.25">
      <c r="M2" s="18"/>
      <c r="N2" s="19" t="s">
        <v>197</v>
      </c>
    </row>
    <row r="3" spans="1:20" x14ac:dyDescent="0.25">
      <c r="M3" s="18"/>
      <c r="N3" s="19" t="s">
        <v>192</v>
      </c>
    </row>
    <row r="4" spans="1:20" x14ac:dyDescent="0.25">
      <c r="N4" s="19" t="s">
        <v>193</v>
      </c>
    </row>
    <row r="5" spans="1:20" x14ac:dyDescent="0.25">
      <c r="N5" s="19" t="s">
        <v>345</v>
      </c>
    </row>
    <row r="6" spans="1:20" ht="33" customHeight="1" x14ac:dyDescent="0.25">
      <c r="A6" s="49" t="s">
        <v>196</v>
      </c>
      <c r="B6" s="49"/>
      <c r="C6" s="49"/>
      <c r="D6" s="49"/>
      <c r="E6" s="49"/>
      <c r="F6" s="49"/>
      <c r="G6" s="49"/>
      <c r="H6" s="49"/>
      <c r="I6" s="49"/>
      <c r="J6" s="49"/>
      <c r="K6" s="49"/>
      <c r="L6" s="49"/>
      <c r="M6" s="49"/>
      <c r="N6" s="49"/>
      <c r="O6" s="49"/>
      <c r="P6" s="49"/>
      <c r="Q6" s="49"/>
    </row>
    <row r="7" spans="1:20" ht="219" customHeight="1" x14ac:dyDescent="0.25">
      <c r="A7" s="25" t="s">
        <v>130</v>
      </c>
      <c r="B7" s="25" t="s">
        <v>126</v>
      </c>
      <c r="C7" s="25" t="s">
        <v>55</v>
      </c>
      <c r="D7" s="25" t="s">
        <v>131</v>
      </c>
      <c r="E7" s="25" t="s">
        <v>56</v>
      </c>
      <c r="F7" s="25" t="s">
        <v>57</v>
      </c>
      <c r="G7" s="25" t="s">
        <v>61</v>
      </c>
      <c r="H7" s="25" t="s">
        <v>7</v>
      </c>
      <c r="I7" s="25" t="s">
        <v>9</v>
      </c>
      <c r="J7" s="25" t="s">
        <v>58</v>
      </c>
      <c r="K7" s="25" t="s">
        <v>11</v>
      </c>
      <c r="L7" s="25" t="s">
        <v>12</v>
      </c>
      <c r="M7" s="25" t="s">
        <v>59</v>
      </c>
      <c r="N7" s="25" t="s">
        <v>60</v>
      </c>
      <c r="O7" s="25" t="s">
        <v>198</v>
      </c>
      <c r="P7" s="25" t="s">
        <v>199</v>
      </c>
      <c r="Q7" s="25" t="s">
        <v>200</v>
      </c>
      <c r="R7" s="31" t="s">
        <v>287</v>
      </c>
      <c r="S7" s="31" t="s">
        <v>285</v>
      </c>
      <c r="T7" s="31" t="s">
        <v>286</v>
      </c>
    </row>
    <row r="8" spans="1:20" ht="304.5" customHeight="1" x14ac:dyDescent="0.25">
      <c r="A8" s="16">
        <v>1</v>
      </c>
      <c r="B8" s="16" t="s">
        <v>64</v>
      </c>
      <c r="C8" s="16" t="s">
        <v>343</v>
      </c>
      <c r="D8" s="16" t="s">
        <v>203</v>
      </c>
      <c r="E8" s="16" t="s">
        <v>229</v>
      </c>
      <c r="F8" s="16" t="s">
        <v>230</v>
      </c>
      <c r="G8" s="16">
        <v>27</v>
      </c>
      <c r="H8" s="35" t="s">
        <v>313</v>
      </c>
      <c r="I8" s="28" t="s">
        <v>72</v>
      </c>
      <c r="J8" s="16" t="s">
        <v>75</v>
      </c>
      <c r="K8" s="16">
        <v>1</v>
      </c>
      <c r="L8" s="16" t="s">
        <v>100</v>
      </c>
      <c r="M8" s="16" t="s">
        <v>135</v>
      </c>
      <c r="N8" s="16" t="s">
        <v>71</v>
      </c>
      <c r="O8" s="16"/>
      <c r="P8" s="16"/>
      <c r="Q8" s="16"/>
      <c r="R8" s="24" t="s">
        <v>289</v>
      </c>
      <c r="S8" s="24" t="s">
        <v>283</v>
      </c>
      <c r="T8" s="24" t="s">
        <v>288</v>
      </c>
    </row>
    <row r="9" spans="1:20" ht="261" customHeight="1" x14ac:dyDescent="0.25">
      <c r="A9" s="16">
        <v>2</v>
      </c>
      <c r="B9" s="16">
        <v>106</v>
      </c>
      <c r="C9" s="16" t="s">
        <v>101</v>
      </c>
      <c r="D9" s="16" t="s">
        <v>319</v>
      </c>
      <c r="E9" s="16" t="s">
        <v>231</v>
      </c>
      <c r="F9" s="16" t="s">
        <v>232</v>
      </c>
      <c r="G9" s="16">
        <v>76</v>
      </c>
      <c r="H9" s="35" t="s">
        <v>313</v>
      </c>
      <c r="I9" s="28" t="s">
        <v>72</v>
      </c>
      <c r="J9" s="16" t="s">
        <v>75</v>
      </c>
      <c r="K9" s="16">
        <v>1</v>
      </c>
      <c r="L9" s="16" t="s">
        <v>100</v>
      </c>
      <c r="M9" s="16" t="s">
        <v>135</v>
      </c>
      <c r="N9" s="16" t="s">
        <v>219</v>
      </c>
      <c r="O9" s="16"/>
      <c r="P9" s="16"/>
      <c r="Q9" s="16"/>
      <c r="R9" s="24" t="s">
        <v>289</v>
      </c>
      <c r="S9" s="34" t="s">
        <v>283</v>
      </c>
      <c r="T9" s="34" t="s">
        <v>288</v>
      </c>
    </row>
    <row r="10" spans="1:20" ht="51.75" customHeight="1" x14ac:dyDescent="0.25">
      <c r="A10" s="25">
        <v>3</v>
      </c>
      <c r="B10" s="16" t="s">
        <v>202</v>
      </c>
      <c r="C10" s="16" t="s">
        <v>202</v>
      </c>
      <c r="D10" s="25" t="s">
        <v>202</v>
      </c>
      <c r="E10" s="25" t="s">
        <v>202</v>
      </c>
      <c r="F10" s="25" t="s">
        <v>202</v>
      </c>
      <c r="G10" s="25" t="s">
        <v>202</v>
      </c>
      <c r="H10" s="25" t="s">
        <v>202</v>
      </c>
      <c r="I10" s="25" t="s">
        <v>202</v>
      </c>
      <c r="J10" s="25" t="s">
        <v>202</v>
      </c>
      <c r="K10" s="25" t="s">
        <v>202</v>
      </c>
      <c r="L10" s="25" t="s">
        <v>202</v>
      </c>
      <c r="M10" s="25" t="s">
        <v>202</v>
      </c>
      <c r="N10" s="25" t="s">
        <v>202</v>
      </c>
      <c r="O10" s="25"/>
      <c r="P10" s="25"/>
      <c r="Q10" s="25"/>
      <c r="R10" s="32"/>
      <c r="S10" s="32"/>
      <c r="T10" s="32"/>
    </row>
    <row r="11" spans="1:20" ht="222.75" customHeight="1" x14ac:dyDescent="0.25">
      <c r="A11" s="16">
        <v>4</v>
      </c>
      <c r="B11" s="16" t="s">
        <v>63</v>
      </c>
      <c r="C11" s="16" t="s">
        <v>233</v>
      </c>
      <c r="D11" s="16" t="s">
        <v>320</v>
      </c>
      <c r="E11" s="16" t="s">
        <v>234</v>
      </c>
      <c r="F11" s="16" t="s">
        <v>235</v>
      </c>
      <c r="G11" s="16">
        <v>20.6</v>
      </c>
      <c r="H11" s="35" t="s">
        <v>313</v>
      </c>
      <c r="I11" s="28" t="s">
        <v>72</v>
      </c>
      <c r="J11" s="16" t="s">
        <v>75</v>
      </c>
      <c r="K11" s="16">
        <v>1</v>
      </c>
      <c r="L11" s="16" t="s">
        <v>204</v>
      </c>
      <c r="M11" s="16" t="s">
        <v>132</v>
      </c>
      <c r="N11" s="16" t="s">
        <v>71</v>
      </c>
      <c r="O11" s="16"/>
      <c r="P11" s="16"/>
      <c r="Q11" s="16"/>
      <c r="R11" s="24" t="s">
        <v>289</v>
      </c>
      <c r="S11" s="34" t="s">
        <v>279</v>
      </c>
      <c r="T11" s="34" t="s">
        <v>288</v>
      </c>
    </row>
    <row r="12" spans="1:20" ht="156.6" customHeight="1" x14ac:dyDescent="0.25">
      <c r="A12" s="16">
        <v>5</v>
      </c>
      <c r="B12" s="16">
        <v>104</v>
      </c>
      <c r="C12" s="16" t="s">
        <v>99</v>
      </c>
      <c r="D12" s="16" t="s">
        <v>205</v>
      </c>
      <c r="E12" s="16" t="s">
        <v>236</v>
      </c>
      <c r="F12" s="16" t="s">
        <v>237</v>
      </c>
      <c r="G12" s="16">
        <v>59.2</v>
      </c>
      <c r="H12" s="35" t="s">
        <v>313</v>
      </c>
      <c r="I12" s="28" t="s">
        <v>72</v>
      </c>
      <c r="J12" s="16" t="s">
        <v>75</v>
      </c>
      <c r="K12" s="16">
        <v>1</v>
      </c>
      <c r="L12" s="16" t="s">
        <v>100</v>
      </c>
      <c r="M12" s="16" t="s">
        <v>132</v>
      </c>
      <c r="N12" s="16" t="s">
        <v>219</v>
      </c>
      <c r="O12" s="16"/>
      <c r="P12" s="16"/>
      <c r="Q12" s="16"/>
      <c r="R12" s="24" t="s">
        <v>289</v>
      </c>
      <c r="S12" s="34" t="s">
        <v>280</v>
      </c>
      <c r="T12" s="34" t="s">
        <v>290</v>
      </c>
    </row>
    <row r="13" spans="1:20" ht="51.75" customHeight="1" x14ac:dyDescent="0.25">
      <c r="A13" s="25">
        <v>6</v>
      </c>
      <c r="B13" s="16" t="s">
        <v>202</v>
      </c>
      <c r="C13" s="16" t="s">
        <v>202</v>
      </c>
      <c r="D13" s="16" t="s">
        <v>202</v>
      </c>
      <c r="E13" s="16" t="s">
        <v>202</v>
      </c>
      <c r="F13" s="16" t="s">
        <v>202</v>
      </c>
      <c r="G13" s="16" t="s">
        <v>202</v>
      </c>
      <c r="H13" s="16" t="s">
        <v>202</v>
      </c>
      <c r="I13" s="16" t="s">
        <v>202</v>
      </c>
      <c r="J13" s="16" t="s">
        <v>202</v>
      </c>
      <c r="K13" s="16" t="s">
        <v>202</v>
      </c>
      <c r="L13" s="16" t="s">
        <v>202</v>
      </c>
      <c r="M13" s="16" t="s">
        <v>202</v>
      </c>
      <c r="N13" s="16" t="s">
        <v>202</v>
      </c>
      <c r="O13" s="25"/>
      <c r="P13" s="25"/>
      <c r="Q13" s="25"/>
      <c r="R13" s="32"/>
      <c r="S13" s="32"/>
      <c r="T13" s="32"/>
    </row>
    <row r="14" spans="1:20" ht="259.14999999999998" customHeight="1" x14ac:dyDescent="0.25">
      <c r="A14" s="16">
        <v>7</v>
      </c>
      <c r="B14" s="16">
        <v>101</v>
      </c>
      <c r="C14" s="16" t="s">
        <v>207</v>
      </c>
      <c r="D14" s="16" t="s">
        <v>206</v>
      </c>
      <c r="E14" s="25" t="s">
        <v>238</v>
      </c>
      <c r="F14" s="25" t="s">
        <v>239</v>
      </c>
      <c r="G14" s="25">
        <v>27.1</v>
      </c>
      <c r="H14" s="35" t="s">
        <v>313</v>
      </c>
      <c r="I14" s="28" t="s">
        <v>72</v>
      </c>
      <c r="J14" s="25" t="s">
        <v>75</v>
      </c>
      <c r="K14" s="25">
        <v>1</v>
      </c>
      <c r="L14" s="25" t="s">
        <v>74</v>
      </c>
      <c r="M14" s="25" t="s">
        <v>132</v>
      </c>
      <c r="N14" s="25" t="s">
        <v>128</v>
      </c>
      <c r="O14" s="25"/>
      <c r="P14" s="25"/>
      <c r="Q14" s="25"/>
      <c r="R14" s="21" t="s">
        <v>291</v>
      </c>
      <c r="S14" s="33" t="s">
        <v>281</v>
      </c>
      <c r="T14" s="33" t="s">
        <v>311</v>
      </c>
    </row>
    <row r="15" spans="1:20" ht="165.75" customHeight="1" x14ac:dyDescent="0.25">
      <c r="A15" s="16">
        <v>8</v>
      </c>
      <c r="B15" s="16">
        <v>3</v>
      </c>
      <c r="C15" s="16" t="s">
        <v>292</v>
      </c>
      <c r="D15" s="16" t="s">
        <v>208</v>
      </c>
      <c r="E15" s="25" t="s">
        <v>240</v>
      </c>
      <c r="F15" s="25" t="s">
        <v>241</v>
      </c>
      <c r="G15" s="25">
        <v>18.100000000000001</v>
      </c>
      <c r="H15" s="35" t="s">
        <v>313</v>
      </c>
      <c r="I15" s="28" t="s">
        <v>72</v>
      </c>
      <c r="J15" s="25" t="s">
        <v>75</v>
      </c>
      <c r="K15" s="25">
        <v>1</v>
      </c>
      <c r="L15" s="25" t="s">
        <v>74</v>
      </c>
      <c r="M15" s="16" t="s">
        <v>132</v>
      </c>
      <c r="N15" s="25" t="s">
        <v>71</v>
      </c>
      <c r="O15" s="25"/>
      <c r="P15" s="25"/>
      <c r="Q15" s="25"/>
      <c r="R15" s="21" t="s">
        <v>291</v>
      </c>
      <c r="S15" s="33" t="s">
        <v>279</v>
      </c>
      <c r="T15" s="33" t="s">
        <v>311</v>
      </c>
    </row>
    <row r="16" spans="1:20" ht="258.75" customHeight="1" x14ac:dyDescent="0.25">
      <c r="A16" s="29">
        <v>9</v>
      </c>
      <c r="B16" s="16">
        <v>6</v>
      </c>
      <c r="C16" s="16" t="s">
        <v>209</v>
      </c>
      <c r="D16" s="16" t="s">
        <v>210</v>
      </c>
      <c r="E16" s="25" t="s">
        <v>227</v>
      </c>
      <c r="F16" s="25" t="s">
        <v>228</v>
      </c>
      <c r="G16" s="25">
        <v>19.649999999999999</v>
      </c>
      <c r="H16" s="35" t="s">
        <v>313</v>
      </c>
      <c r="I16" s="28" t="s">
        <v>72</v>
      </c>
      <c r="J16" s="25" t="s">
        <v>154</v>
      </c>
      <c r="K16" s="25">
        <v>3</v>
      </c>
      <c r="L16" s="25" t="s">
        <v>74</v>
      </c>
      <c r="M16" s="25" t="s">
        <v>132</v>
      </c>
      <c r="N16" s="25" t="s">
        <v>71</v>
      </c>
      <c r="O16" s="25"/>
      <c r="P16" s="25"/>
      <c r="Q16" s="25"/>
      <c r="R16" s="21" t="s">
        <v>291</v>
      </c>
      <c r="S16" s="33" t="s">
        <v>314</v>
      </c>
      <c r="T16" s="33" t="s">
        <v>311</v>
      </c>
    </row>
    <row r="17" spans="1:20" ht="177.75" customHeight="1" x14ac:dyDescent="0.25">
      <c r="A17" s="29">
        <v>10</v>
      </c>
      <c r="B17" s="16">
        <v>116</v>
      </c>
      <c r="C17" s="16" t="s">
        <v>105</v>
      </c>
      <c r="D17" s="16" t="s">
        <v>321</v>
      </c>
      <c r="E17" s="25" t="s">
        <v>224</v>
      </c>
      <c r="F17" s="25" t="s">
        <v>225</v>
      </c>
      <c r="G17" s="25">
        <v>36.799999999999997</v>
      </c>
      <c r="H17" s="35" t="s">
        <v>313</v>
      </c>
      <c r="I17" s="28" t="s">
        <v>72</v>
      </c>
      <c r="J17" s="25" t="s">
        <v>75</v>
      </c>
      <c r="K17" s="25">
        <v>1</v>
      </c>
      <c r="L17" s="25" t="s">
        <v>74</v>
      </c>
      <c r="M17" s="25" t="s">
        <v>132</v>
      </c>
      <c r="N17" s="25" t="s">
        <v>128</v>
      </c>
      <c r="O17" s="25"/>
      <c r="P17" s="25"/>
      <c r="Q17" s="25"/>
      <c r="R17" s="31" t="s">
        <v>293</v>
      </c>
      <c r="S17" s="33" t="s">
        <v>279</v>
      </c>
      <c r="T17" s="33" t="s">
        <v>311</v>
      </c>
    </row>
    <row r="18" spans="1:20" ht="163.5" customHeight="1" x14ac:dyDescent="0.25">
      <c r="A18" s="16">
        <v>11</v>
      </c>
      <c r="B18" s="16">
        <v>111</v>
      </c>
      <c r="C18" s="16" t="s">
        <v>211</v>
      </c>
      <c r="D18" s="16" t="s">
        <v>322</v>
      </c>
      <c r="E18" s="25" t="s">
        <v>242</v>
      </c>
      <c r="F18" s="25" t="s">
        <v>243</v>
      </c>
      <c r="G18" s="25">
        <v>34.4</v>
      </c>
      <c r="H18" s="35" t="s">
        <v>313</v>
      </c>
      <c r="I18" s="28" t="s">
        <v>72</v>
      </c>
      <c r="J18" s="25" t="s">
        <v>75</v>
      </c>
      <c r="K18" s="25">
        <v>1</v>
      </c>
      <c r="L18" s="25" t="s">
        <v>74</v>
      </c>
      <c r="M18" s="25" t="s">
        <v>132</v>
      </c>
      <c r="N18" s="25" t="s">
        <v>128</v>
      </c>
      <c r="O18" s="25"/>
      <c r="P18" s="25"/>
      <c r="Q18" s="25"/>
      <c r="R18" s="21" t="s">
        <v>291</v>
      </c>
      <c r="S18" s="33" t="s">
        <v>281</v>
      </c>
      <c r="T18" s="33" t="s">
        <v>311</v>
      </c>
    </row>
    <row r="19" spans="1:20" ht="241.9" customHeight="1" x14ac:dyDescent="0.25">
      <c r="A19" s="29">
        <v>12</v>
      </c>
      <c r="B19" s="16">
        <v>8</v>
      </c>
      <c r="C19" s="16" t="s">
        <v>294</v>
      </c>
      <c r="D19" s="16" t="s">
        <v>212</v>
      </c>
      <c r="E19" s="25" t="s">
        <v>244</v>
      </c>
      <c r="F19" s="25" t="s">
        <v>245</v>
      </c>
      <c r="G19" s="25">
        <v>14.8</v>
      </c>
      <c r="H19" s="35" t="s">
        <v>313</v>
      </c>
      <c r="I19" s="28" t="s">
        <v>72</v>
      </c>
      <c r="J19" s="25" t="s">
        <v>75</v>
      </c>
      <c r="K19" s="25">
        <v>12</v>
      </c>
      <c r="L19" s="25" t="s">
        <v>74</v>
      </c>
      <c r="M19" s="25" t="s">
        <v>132</v>
      </c>
      <c r="N19" s="25" t="s">
        <v>71</v>
      </c>
      <c r="O19" s="25"/>
      <c r="P19" s="25"/>
      <c r="Q19" s="25"/>
      <c r="R19" s="31" t="s">
        <v>295</v>
      </c>
      <c r="S19" s="33" t="s">
        <v>315</v>
      </c>
      <c r="T19" s="33" t="s">
        <v>311</v>
      </c>
    </row>
    <row r="20" spans="1:20" ht="242.25" customHeight="1" x14ac:dyDescent="0.25">
      <c r="A20" s="16">
        <v>13</v>
      </c>
      <c r="B20" s="16">
        <v>7</v>
      </c>
      <c r="C20" s="16" t="s">
        <v>296</v>
      </c>
      <c r="D20" s="16" t="s">
        <v>323</v>
      </c>
      <c r="E20" s="25" t="s">
        <v>246</v>
      </c>
      <c r="F20" s="25" t="s">
        <v>247</v>
      </c>
      <c r="G20" s="25">
        <v>16.7</v>
      </c>
      <c r="H20" s="35" t="s">
        <v>313</v>
      </c>
      <c r="I20" s="28" t="s">
        <v>72</v>
      </c>
      <c r="J20" s="25" t="s">
        <v>75</v>
      </c>
      <c r="K20" s="25">
        <v>1</v>
      </c>
      <c r="L20" s="25" t="s">
        <v>74</v>
      </c>
      <c r="M20" s="25" t="s">
        <v>132</v>
      </c>
      <c r="N20" s="25" t="s">
        <v>71</v>
      </c>
      <c r="O20" s="25"/>
      <c r="P20" s="25"/>
      <c r="Q20" s="25"/>
      <c r="R20" s="31" t="s">
        <v>291</v>
      </c>
      <c r="S20" s="33" t="s">
        <v>279</v>
      </c>
      <c r="T20" s="33" t="s">
        <v>311</v>
      </c>
    </row>
    <row r="21" spans="1:20" ht="219" customHeight="1" x14ac:dyDescent="0.25">
      <c r="A21" s="16">
        <v>14</v>
      </c>
      <c r="B21" s="16">
        <v>123</v>
      </c>
      <c r="C21" s="16" t="s">
        <v>220</v>
      </c>
      <c r="D21" s="16" t="s">
        <v>324</v>
      </c>
      <c r="E21" s="25" t="s">
        <v>226</v>
      </c>
      <c r="F21" s="25" t="s">
        <v>222</v>
      </c>
      <c r="G21" s="25">
        <v>32</v>
      </c>
      <c r="H21" s="35" t="s">
        <v>313</v>
      </c>
      <c r="I21" s="28" t="s">
        <v>72</v>
      </c>
      <c r="J21" s="25" t="s">
        <v>155</v>
      </c>
      <c r="K21" s="25">
        <v>1</v>
      </c>
      <c r="L21" s="25" t="s">
        <v>74</v>
      </c>
      <c r="M21" s="25" t="s">
        <v>132</v>
      </c>
      <c r="N21" s="25" t="s">
        <v>128</v>
      </c>
      <c r="O21" s="25"/>
      <c r="P21" s="25"/>
      <c r="Q21" s="25"/>
      <c r="R21" s="16" t="s">
        <v>297</v>
      </c>
      <c r="S21" s="33" t="s">
        <v>281</v>
      </c>
      <c r="T21" s="33" t="s">
        <v>311</v>
      </c>
    </row>
    <row r="22" spans="1:20" ht="207.75" customHeight="1" x14ac:dyDescent="0.25">
      <c r="A22" s="16">
        <v>15</v>
      </c>
      <c r="B22" s="16">
        <v>124</v>
      </c>
      <c r="C22" s="16" t="s">
        <v>213</v>
      </c>
      <c r="D22" s="16" t="s">
        <v>214</v>
      </c>
      <c r="E22" s="25" t="s">
        <v>248</v>
      </c>
      <c r="F22" s="25" t="s">
        <v>249</v>
      </c>
      <c r="G22" s="25">
        <v>29.18</v>
      </c>
      <c r="H22" s="35" t="s">
        <v>313</v>
      </c>
      <c r="I22" s="28" t="s">
        <v>72</v>
      </c>
      <c r="J22" s="25" t="s">
        <v>155</v>
      </c>
      <c r="K22" s="25">
        <v>1</v>
      </c>
      <c r="L22" s="25" t="s">
        <v>74</v>
      </c>
      <c r="M22" s="25" t="s">
        <v>132</v>
      </c>
      <c r="N22" s="25" t="s">
        <v>128</v>
      </c>
      <c r="O22" s="25"/>
      <c r="P22" s="25"/>
      <c r="Q22" s="25"/>
      <c r="R22" s="21" t="s">
        <v>291</v>
      </c>
      <c r="S22" s="33" t="s">
        <v>282</v>
      </c>
      <c r="T22" s="33" t="s">
        <v>311</v>
      </c>
    </row>
    <row r="23" spans="1:20" ht="238.5" customHeight="1" x14ac:dyDescent="0.25">
      <c r="A23" s="16">
        <v>16</v>
      </c>
      <c r="B23" s="16" t="s">
        <v>67</v>
      </c>
      <c r="C23" s="16" t="s">
        <v>298</v>
      </c>
      <c r="D23" s="16" t="s">
        <v>325</v>
      </c>
      <c r="E23" s="25" t="s">
        <v>261</v>
      </c>
      <c r="F23" s="17" t="s">
        <v>250</v>
      </c>
      <c r="G23" s="25">
        <v>14.74</v>
      </c>
      <c r="H23" s="35" t="s">
        <v>313</v>
      </c>
      <c r="I23" s="28" t="s">
        <v>72</v>
      </c>
      <c r="J23" s="25" t="s">
        <v>155</v>
      </c>
      <c r="K23" s="25">
        <v>1</v>
      </c>
      <c r="L23" s="25" t="s">
        <v>74</v>
      </c>
      <c r="M23" s="25" t="s">
        <v>132</v>
      </c>
      <c r="N23" s="25" t="s">
        <v>71</v>
      </c>
      <c r="O23" s="25"/>
      <c r="P23" s="25"/>
      <c r="Q23" s="25"/>
      <c r="R23" s="21" t="s">
        <v>291</v>
      </c>
      <c r="S23" s="33" t="s">
        <v>278</v>
      </c>
      <c r="T23" s="33" t="s">
        <v>311</v>
      </c>
    </row>
    <row r="24" spans="1:20" ht="219" customHeight="1" x14ac:dyDescent="0.25">
      <c r="A24" s="16">
        <v>17</v>
      </c>
      <c r="B24" s="16">
        <v>115</v>
      </c>
      <c r="C24" s="16" t="s">
        <v>326</v>
      </c>
      <c r="D24" s="16" t="s">
        <v>327</v>
      </c>
      <c r="E24" s="30" t="s">
        <v>251</v>
      </c>
      <c r="F24" s="30" t="s">
        <v>252</v>
      </c>
      <c r="G24" s="25">
        <v>13.39</v>
      </c>
      <c r="H24" s="35" t="s">
        <v>313</v>
      </c>
      <c r="I24" s="28" t="s">
        <v>72</v>
      </c>
      <c r="J24" s="25" t="s">
        <v>155</v>
      </c>
      <c r="K24" s="25">
        <v>1</v>
      </c>
      <c r="L24" s="25" t="s">
        <v>74</v>
      </c>
      <c r="M24" s="25" t="s">
        <v>132</v>
      </c>
      <c r="N24" s="25" t="s">
        <v>128</v>
      </c>
      <c r="O24" s="25"/>
      <c r="P24" s="25"/>
      <c r="Q24" s="25"/>
      <c r="R24" s="21" t="s">
        <v>291</v>
      </c>
      <c r="S24" s="33" t="s">
        <v>282</v>
      </c>
      <c r="T24" s="33" t="s">
        <v>311</v>
      </c>
    </row>
    <row r="25" spans="1:20" ht="219" customHeight="1" x14ac:dyDescent="0.25">
      <c r="A25" s="16">
        <v>18</v>
      </c>
      <c r="B25" s="16">
        <v>1</v>
      </c>
      <c r="C25" s="16" t="s">
        <v>299</v>
      </c>
      <c r="D25" s="16" t="s">
        <v>328</v>
      </c>
      <c r="E25" s="17" t="s">
        <v>284</v>
      </c>
      <c r="F25" s="17" t="s">
        <v>221</v>
      </c>
      <c r="G25" s="25">
        <v>16</v>
      </c>
      <c r="H25" s="35" t="s">
        <v>313</v>
      </c>
      <c r="I25" s="28" t="s">
        <v>72</v>
      </c>
      <c r="J25" s="25" t="s">
        <v>155</v>
      </c>
      <c r="K25" s="25">
        <v>2</v>
      </c>
      <c r="L25" s="25" t="s">
        <v>74</v>
      </c>
      <c r="M25" s="25" t="s">
        <v>135</v>
      </c>
      <c r="N25" s="25" t="s">
        <v>71</v>
      </c>
      <c r="O25" s="25"/>
      <c r="P25" s="25"/>
      <c r="Q25" s="25"/>
      <c r="R25" s="21" t="s">
        <v>291</v>
      </c>
      <c r="S25" s="33" t="s">
        <v>301</v>
      </c>
      <c r="T25" s="33" t="s">
        <v>311</v>
      </c>
    </row>
    <row r="26" spans="1:20" ht="219" customHeight="1" x14ac:dyDescent="0.25">
      <c r="A26" s="16">
        <v>19</v>
      </c>
      <c r="B26" s="16">
        <v>112</v>
      </c>
      <c r="C26" s="16" t="s">
        <v>300</v>
      </c>
      <c r="D26" s="16" t="s">
        <v>329</v>
      </c>
      <c r="E26" s="25" t="s">
        <v>253</v>
      </c>
      <c r="F26" s="25" t="s">
        <v>254</v>
      </c>
      <c r="G26" s="25">
        <v>23</v>
      </c>
      <c r="H26" s="35" t="s">
        <v>313</v>
      </c>
      <c r="I26" s="28" t="s">
        <v>72</v>
      </c>
      <c r="J26" s="25" t="s">
        <v>75</v>
      </c>
      <c r="K26" s="25">
        <v>1</v>
      </c>
      <c r="L26" s="25" t="s">
        <v>74</v>
      </c>
      <c r="M26" s="25" t="s">
        <v>135</v>
      </c>
      <c r="N26" s="25" t="s">
        <v>128</v>
      </c>
      <c r="O26" s="25"/>
      <c r="P26" s="25"/>
      <c r="Q26" s="25"/>
      <c r="R26" s="21" t="s">
        <v>291</v>
      </c>
      <c r="S26" s="33" t="s">
        <v>302</v>
      </c>
      <c r="T26" s="33" t="s">
        <v>311</v>
      </c>
    </row>
    <row r="27" spans="1:20" ht="188.25" customHeight="1" x14ac:dyDescent="0.25">
      <c r="A27" s="16">
        <v>20</v>
      </c>
      <c r="B27" s="16">
        <v>113</v>
      </c>
      <c r="C27" s="16" t="s">
        <v>103</v>
      </c>
      <c r="D27" s="16" t="s">
        <v>330</v>
      </c>
      <c r="E27" s="25" t="s">
        <v>255</v>
      </c>
      <c r="F27" s="25" t="s">
        <v>256</v>
      </c>
      <c r="G27" s="25">
        <v>48</v>
      </c>
      <c r="H27" s="35" t="s">
        <v>313</v>
      </c>
      <c r="I27" s="28" t="s">
        <v>72</v>
      </c>
      <c r="J27" s="25" t="s">
        <v>155</v>
      </c>
      <c r="K27" s="25">
        <v>1</v>
      </c>
      <c r="L27" s="25" t="s">
        <v>74</v>
      </c>
      <c r="M27" s="25" t="s">
        <v>135</v>
      </c>
      <c r="N27" s="25" t="s">
        <v>128</v>
      </c>
      <c r="O27" s="21">
        <v>25</v>
      </c>
      <c r="P27" s="21">
        <v>30</v>
      </c>
      <c r="Q27" s="21">
        <f>P27/O27*100-100</f>
        <v>20</v>
      </c>
      <c r="R27" s="21" t="s">
        <v>291</v>
      </c>
      <c r="S27" s="33" t="s">
        <v>283</v>
      </c>
      <c r="T27" s="33" t="s">
        <v>311</v>
      </c>
    </row>
    <row r="28" spans="1:20" ht="262.5" customHeight="1" x14ac:dyDescent="0.25">
      <c r="A28" s="16">
        <v>21</v>
      </c>
      <c r="B28" s="16">
        <v>5</v>
      </c>
      <c r="C28" s="16" t="s">
        <v>331</v>
      </c>
      <c r="D28" s="16" t="s">
        <v>332</v>
      </c>
      <c r="E28" s="25" t="s">
        <v>260</v>
      </c>
      <c r="F28" s="25" t="s">
        <v>257</v>
      </c>
      <c r="G28" s="25">
        <v>20</v>
      </c>
      <c r="H28" s="35" t="s">
        <v>313</v>
      </c>
      <c r="I28" s="28" t="s">
        <v>72</v>
      </c>
      <c r="J28" s="25" t="s">
        <v>75</v>
      </c>
      <c r="K28" s="25">
        <v>1</v>
      </c>
      <c r="L28" s="25" t="s">
        <v>74</v>
      </c>
      <c r="M28" s="25" t="s">
        <v>135</v>
      </c>
      <c r="N28" s="25" t="s">
        <v>71</v>
      </c>
      <c r="O28" s="21"/>
      <c r="P28" s="21"/>
      <c r="Q28" s="21"/>
      <c r="R28" s="21" t="s">
        <v>291</v>
      </c>
      <c r="S28" s="33" t="s">
        <v>302</v>
      </c>
      <c r="T28" s="33" t="s">
        <v>311</v>
      </c>
    </row>
    <row r="29" spans="1:20" ht="141" customHeight="1" x14ac:dyDescent="0.25">
      <c r="A29" s="16">
        <v>22</v>
      </c>
      <c r="B29" s="16">
        <v>120</v>
      </c>
      <c r="C29" s="16" t="s">
        <v>187</v>
      </c>
      <c r="D29" s="16" t="s">
        <v>333</v>
      </c>
      <c r="E29" s="16" t="s">
        <v>258</v>
      </c>
      <c r="F29" s="16" t="s">
        <v>259</v>
      </c>
      <c r="G29" s="25">
        <v>37</v>
      </c>
      <c r="H29" s="35" t="s">
        <v>313</v>
      </c>
      <c r="I29" s="28" t="s">
        <v>72</v>
      </c>
      <c r="J29" s="25" t="s">
        <v>75</v>
      </c>
      <c r="K29" s="25">
        <v>1</v>
      </c>
      <c r="L29" s="25" t="s">
        <v>74</v>
      </c>
      <c r="M29" s="25" t="s">
        <v>135</v>
      </c>
      <c r="N29" s="25" t="s">
        <v>128</v>
      </c>
      <c r="O29" s="21">
        <v>24</v>
      </c>
      <c r="P29" s="21">
        <v>30</v>
      </c>
      <c r="Q29" s="21">
        <f>P29/O29*100-100</f>
        <v>25</v>
      </c>
      <c r="R29" s="21" t="s">
        <v>291</v>
      </c>
      <c r="S29" s="33" t="s">
        <v>302</v>
      </c>
      <c r="T29" s="33" t="s">
        <v>311</v>
      </c>
    </row>
    <row r="30" spans="1:20" ht="239.25" customHeight="1" x14ac:dyDescent="0.25">
      <c r="A30" s="16">
        <v>23</v>
      </c>
      <c r="B30" s="16" t="s">
        <v>65</v>
      </c>
      <c r="C30" s="16" t="s">
        <v>296</v>
      </c>
      <c r="D30" s="16" t="s">
        <v>334</v>
      </c>
      <c r="E30" s="16" t="s">
        <v>262</v>
      </c>
      <c r="F30" s="16" t="s">
        <v>263</v>
      </c>
      <c r="G30" s="25">
        <v>18</v>
      </c>
      <c r="H30" s="35" t="s">
        <v>313</v>
      </c>
      <c r="I30" s="28" t="s">
        <v>72</v>
      </c>
      <c r="J30" s="25" t="s">
        <v>155</v>
      </c>
      <c r="K30" s="25">
        <v>2</v>
      </c>
      <c r="L30" s="25" t="s">
        <v>74</v>
      </c>
      <c r="M30" s="25" t="s">
        <v>135</v>
      </c>
      <c r="N30" s="25" t="s">
        <v>71</v>
      </c>
      <c r="O30" s="21"/>
      <c r="P30" s="21"/>
      <c r="Q30" s="21"/>
      <c r="R30" s="21" t="s">
        <v>291</v>
      </c>
      <c r="S30" s="33" t="s">
        <v>283</v>
      </c>
      <c r="T30" s="33" t="s">
        <v>311</v>
      </c>
    </row>
    <row r="31" spans="1:20" ht="79.5" customHeight="1" x14ac:dyDescent="0.25">
      <c r="A31" s="16">
        <v>24</v>
      </c>
      <c r="B31" s="16" t="s">
        <v>202</v>
      </c>
      <c r="C31" s="16" t="s">
        <v>202</v>
      </c>
      <c r="D31" s="16" t="s">
        <v>202</v>
      </c>
      <c r="E31" s="16" t="s">
        <v>202</v>
      </c>
      <c r="F31" s="16" t="s">
        <v>202</v>
      </c>
      <c r="G31" s="16" t="s">
        <v>202</v>
      </c>
      <c r="H31" s="16" t="s">
        <v>202</v>
      </c>
      <c r="I31" s="16" t="s">
        <v>202</v>
      </c>
      <c r="J31" s="16" t="s">
        <v>202</v>
      </c>
      <c r="K31" s="16" t="s">
        <v>202</v>
      </c>
      <c r="L31" s="16" t="s">
        <v>202</v>
      </c>
      <c r="M31" s="16" t="s">
        <v>202</v>
      </c>
      <c r="N31" s="16" t="s">
        <v>202</v>
      </c>
      <c r="O31" s="24"/>
      <c r="P31" s="24"/>
      <c r="Q31" s="24"/>
      <c r="R31" s="34"/>
      <c r="S31" s="34"/>
      <c r="T31" s="33"/>
    </row>
    <row r="32" spans="1:20" ht="72" customHeight="1" x14ac:dyDescent="0.25">
      <c r="A32" s="16">
        <v>25</v>
      </c>
      <c r="B32" s="16" t="s">
        <v>202</v>
      </c>
      <c r="C32" s="16" t="s">
        <v>202</v>
      </c>
      <c r="D32" s="16" t="s">
        <v>202</v>
      </c>
      <c r="E32" s="16" t="s">
        <v>202</v>
      </c>
      <c r="F32" s="16" t="s">
        <v>202</v>
      </c>
      <c r="G32" s="16" t="s">
        <v>202</v>
      </c>
      <c r="H32" s="16" t="s">
        <v>202</v>
      </c>
      <c r="I32" s="16" t="s">
        <v>202</v>
      </c>
      <c r="J32" s="16" t="s">
        <v>202</v>
      </c>
      <c r="K32" s="16" t="s">
        <v>202</v>
      </c>
      <c r="L32" s="16" t="s">
        <v>202</v>
      </c>
      <c r="M32" s="16" t="s">
        <v>202</v>
      </c>
      <c r="N32" s="16" t="s">
        <v>202</v>
      </c>
      <c r="O32" s="24"/>
      <c r="P32" s="24"/>
      <c r="Q32" s="24"/>
      <c r="R32" s="34"/>
      <c r="S32" s="34"/>
      <c r="T32" s="33"/>
    </row>
    <row r="33" spans="1:20" ht="216.75" customHeight="1" x14ac:dyDescent="0.25">
      <c r="A33" s="16">
        <v>26</v>
      </c>
      <c r="B33" s="16">
        <v>10</v>
      </c>
      <c r="C33" s="16" t="s">
        <v>303</v>
      </c>
      <c r="D33" s="16" t="s">
        <v>335</v>
      </c>
      <c r="E33" s="25" t="s">
        <v>223</v>
      </c>
      <c r="F33" s="25" t="s">
        <v>264</v>
      </c>
      <c r="G33" s="25">
        <v>16.3</v>
      </c>
      <c r="H33" s="35" t="s">
        <v>313</v>
      </c>
      <c r="I33" s="28" t="s">
        <v>72</v>
      </c>
      <c r="J33" s="25" t="s">
        <v>155</v>
      </c>
      <c r="K33" s="25">
        <v>4</v>
      </c>
      <c r="L33" s="25" t="s">
        <v>74</v>
      </c>
      <c r="M33" s="25" t="s">
        <v>317</v>
      </c>
      <c r="N33" s="27" t="s">
        <v>71</v>
      </c>
      <c r="O33" s="21"/>
      <c r="P33" s="21"/>
      <c r="Q33" s="21"/>
      <c r="R33" s="21" t="s">
        <v>291</v>
      </c>
      <c r="S33" s="33" t="s">
        <v>316</v>
      </c>
      <c r="T33" s="33" t="s">
        <v>311</v>
      </c>
    </row>
    <row r="34" spans="1:20" ht="183.75" customHeight="1" x14ac:dyDescent="0.25">
      <c r="A34" s="16">
        <v>27</v>
      </c>
      <c r="B34" s="16">
        <v>4</v>
      </c>
      <c r="C34" s="16" t="s">
        <v>304</v>
      </c>
      <c r="D34" s="16" t="s">
        <v>336</v>
      </c>
      <c r="E34" s="25" t="s">
        <v>265</v>
      </c>
      <c r="F34" s="25" t="s">
        <v>266</v>
      </c>
      <c r="G34" s="25">
        <v>14.9</v>
      </c>
      <c r="H34" s="35" t="s">
        <v>313</v>
      </c>
      <c r="I34" s="28" t="s">
        <v>72</v>
      </c>
      <c r="J34" s="25" t="s">
        <v>154</v>
      </c>
      <c r="K34" s="25">
        <v>2</v>
      </c>
      <c r="L34" s="25" t="s">
        <v>74</v>
      </c>
      <c r="M34" s="37" t="s">
        <v>317</v>
      </c>
      <c r="N34" s="25" t="s">
        <v>71</v>
      </c>
      <c r="O34" s="21"/>
      <c r="P34" s="21"/>
      <c r="Q34" s="21"/>
      <c r="R34" s="21" t="s">
        <v>291</v>
      </c>
      <c r="S34" s="33" t="s">
        <v>316</v>
      </c>
      <c r="T34" s="33" t="s">
        <v>311</v>
      </c>
    </row>
    <row r="35" spans="1:20" ht="186" customHeight="1" x14ac:dyDescent="0.25">
      <c r="A35" s="16">
        <v>28</v>
      </c>
      <c r="B35" s="16">
        <v>9</v>
      </c>
      <c r="C35" s="16" t="s">
        <v>305</v>
      </c>
      <c r="D35" s="16" t="s">
        <v>215</v>
      </c>
      <c r="E35" s="25" t="s">
        <v>267</v>
      </c>
      <c r="F35" s="25" t="s">
        <v>268</v>
      </c>
      <c r="G35" s="25">
        <v>24.8</v>
      </c>
      <c r="H35" s="35" t="s">
        <v>313</v>
      </c>
      <c r="I35" s="28" t="s">
        <v>72</v>
      </c>
      <c r="J35" s="25" t="s">
        <v>75</v>
      </c>
      <c r="K35" s="25">
        <v>1</v>
      </c>
      <c r="L35" s="25" t="s">
        <v>95</v>
      </c>
      <c r="M35" s="25" t="s">
        <v>135</v>
      </c>
      <c r="N35" s="27" t="s">
        <v>71</v>
      </c>
      <c r="O35" s="21"/>
      <c r="P35" s="21"/>
      <c r="Q35" s="21"/>
      <c r="R35" s="36" t="s">
        <v>306</v>
      </c>
      <c r="S35" s="33" t="s">
        <v>302</v>
      </c>
      <c r="T35" s="33" t="s">
        <v>312</v>
      </c>
    </row>
    <row r="36" spans="1:20" ht="139.5" customHeight="1" x14ac:dyDescent="0.25">
      <c r="A36" s="16">
        <v>29</v>
      </c>
      <c r="B36" s="16" t="s">
        <v>62</v>
      </c>
      <c r="C36" s="16" t="s">
        <v>307</v>
      </c>
      <c r="D36" s="16" t="s">
        <v>216</v>
      </c>
      <c r="E36" s="25" t="s">
        <v>269</v>
      </c>
      <c r="F36" s="25" t="s">
        <v>270</v>
      </c>
      <c r="G36" s="25">
        <v>18.100000000000001</v>
      </c>
      <c r="H36" s="35" t="s">
        <v>313</v>
      </c>
      <c r="I36" s="28" t="s">
        <v>72</v>
      </c>
      <c r="J36" s="25" t="s">
        <v>75</v>
      </c>
      <c r="K36" s="25">
        <v>1</v>
      </c>
      <c r="L36" s="25" t="s">
        <v>95</v>
      </c>
      <c r="M36" s="25" t="s">
        <v>135</v>
      </c>
      <c r="N36" s="25" t="s">
        <v>71</v>
      </c>
      <c r="O36" s="21">
        <v>25</v>
      </c>
      <c r="P36" s="21">
        <v>30</v>
      </c>
      <c r="Q36" s="21">
        <f t="shared" ref="Q36:Q44" si="0">P36/O36*100-100</f>
        <v>20</v>
      </c>
      <c r="R36" s="36" t="s">
        <v>306</v>
      </c>
      <c r="S36" s="33" t="s">
        <v>302</v>
      </c>
      <c r="T36" s="33" t="s">
        <v>312</v>
      </c>
    </row>
    <row r="37" spans="1:20" ht="246" customHeight="1" x14ac:dyDescent="0.25">
      <c r="A37" s="16">
        <v>30</v>
      </c>
      <c r="B37" s="16" t="s">
        <v>66</v>
      </c>
      <c r="C37" s="16" t="s">
        <v>308</v>
      </c>
      <c r="D37" s="16" t="s">
        <v>337</v>
      </c>
      <c r="E37" s="25" t="s">
        <v>276</v>
      </c>
      <c r="F37" s="25" t="s">
        <v>277</v>
      </c>
      <c r="G37" s="25">
        <v>26.1</v>
      </c>
      <c r="H37" s="35" t="s">
        <v>313</v>
      </c>
      <c r="I37" s="28" t="s">
        <v>72</v>
      </c>
      <c r="J37" s="25" t="s">
        <v>75</v>
      </c>
      <c r="K37" s="25">
        <v>1</v>
      </c>
      <c r="L37" s="25" t="s">
        <v>112</v>
      </c>
      <c r="M37" s="25" t="s">
        <v>132</v>
      </c>
      <c r="N37" s="25" t="s">
        <v>71</v>
      </c>
      <c r="O37" s="21">
        <v>25</v>
      </c>
      <c r="P37" s="21">
        <v>30</v>
      </c>
      <c r="Q37" s="21">
        <f t="shared" si="0"/>
        <v>20</v>
      </c>
      <c r="R37" s="36" t="s">
        <v>309</v>
      </c>
      <c r="S37" s="33" t="s">
        <v>279</v>
      </c>
      <c r="T37" s="33" t="s">
        <v>344</v>
      </c>
    </row>
    <row r="38" spans="1:20" ht="61.5" customHeight="1" x14ac:dyDescent="0.25">
      <c r="A38" s="21">
        <v>31</v>
      </c>
      <c r="B38" s="24" t="s">
        <v>202</v>
      </c>
      <c r="C38" s="24" t="s">
        <v>202</v>
      </c>
      <c r="D38" s="21" t="s">
        <v>202</v>
      </c>
      <c r="E38" s="21" t="s">
        <v>202</v>
      </c>
      <c r="F38" s="21" t="s">
        <v>202</v>
      </c>
      <c r="G38" s="21" t="s">
        <v>202</v>
      </c>
      <c r="H38" s="21" t="s">
        <v>202</v>
      </c>
      <c r="I38" s="21" t="s">
        <v>202</v>
      </c>
      <c r="J38" s="21" t="s">
        <v>202</v>
      </c>
      <c r="K38" s="21" t="s">
        <v>202</v>
      </c>
      <c r="L38" s="21" t="s">
        <v>202</v>
      </c>
      <c r="M38" s="21" t="s">
        <v>202</v>
      </c>
      <c r="N38" s="21" t="s">
        <v>202</v>
      </c>
      <c r="O38" s="21">
        <v>25</v>
      </c>
      <c r="P38" s="21">
        <v>30</v>
      </c>
      <c r="Q38" s="21">
        <f t="shared" si="0"/>
        <v>20</v>
      </c>
      <c r="R38" s="33"/>
      <c r="S38" s="33"/>
      <c r="T38" s="33"/>
    </row>
    <row r="39" spans="1:20" ht="62.25" customHeight="1" x14ac:dyDescent="0.25">
      <c r="A39" s="21">
        <v>32</v>
      </c>
      <c r="B39" s="24" t="s">
        <v>202</v>
      </c>
      <c r="C39" s="24" t="s">
        <v>202</v>
      </c>
      <c r="D39" s="21" t="s">
        <v>202</v>
      </c>
      <c r="E39" s="21" t="s">
        <v>202</v>
      </c>
      <c r="F39" s="21" t="s">
        <v>202</v>
      </c>
      <c r="G39" s="21" t="s">
        <v>202</v>
      </c>
      <c r="H39" s="21" t="s">
        <v>202</v>
      </c>
      <c r="I39" s="21" t="s">
        <v>202</v>
      </c>
      <c r="J39" s="21" t="s">
        <v>202</v>
      </c>
      <c r="K39" s="21" t="s">
        <v>202</v>
      </c>
      <c r="L39" s="21" t="s">
        <v>202</v>
      </c>
      <c r="M39" s="21" t="s">
        <v>202</v>
      </c>
      <c r="N39" s="21" t="s">
        <v>202</v>
      </c>
      <c r="O39" s="21">
        <v>25</v>
      </c>
      <c r="P39" s="21">
        <v>30</v>
      </c>
      <c r="Q39" s="21">
        <f t="shared" si="0"/>
        <v>20</v>
      </c>
      <c r="R39" s="33"/>
      <c r="S39" s="33"/>
      <c r="T39" s="33"/>
    </row>
    <row r="40" spans="1:20" ht="62.25" customHeight="1" x14ac:dyDescent="0.25">
      <c r="A40" s="16">
        <v>33</v>
      </c>
      <c r="B40" s="24" t="s">
        <v>202</v>
      </c>
      <c r="C40" s="24" t="s">
        <v>202</v>
      </c>
      <c r="D40" s="21" t="s">
        <v>202</v>
      </c>
      <c r="E40" s="21" t="s">
        <v>202</v>
      </c>
      <c r="F40" s="21" t="s">
        <v>202</v>
      </c>
      <c r="G40" s="21" t="s">
        <v>202</v>
      </c>
      <c r="H40" s="21" t="s">
        <v>202</v>
      </c>
      <c r="I40" s="21" t="s">
        <v>202</v>
      </c>
      <c r="J40" s="21" t="s">
        <v>202</v>
      </c>
      <c r="K40" s="21" t="s">
        <v>202</v>
      </c>
      <c r="L40" s="21" t="s">
        <v>202</v>
      </c>
      <c r="M40" s="21" t="s">
        <v>202</v>
      </c>
      <c r="N40" s="21" t="s">
        <v>202</v>
      </c>
      <c r="O40" s="21">
        <v>25</v>
      </c>
      <c r="P40" s="21">
        <v>30</v>
      </c>
      <c r="Q40" s="21">
        <f t="shared" si="0"/>
        <v>20</v>
      </c>
      <c r="R40" s="33"/>
      <c r="S40" s="33"/>
      <c r="T40" s="33"/>
    </row>
    <row r="41" spans="1:20" ht="61.5" customHeight="1" x14ac:dyDescent="0.25">
      <c r="A41" s="21">
        <v>34</v>
      </c>
      <c r="B41" s="24" t="s">
        <v>202</v>
      </c>
      <c r="C41" s="24" t="s">
        <v>202</v>
      </c>
      <c r="D41" s="21" t="s">
        <v>202</v>
      </c>
      <c r="E41" s="21" t="s">
        <v>202</v>
      </c>
      <c r="F41" s="21" t="s">
        <v>202</v>
      </c>
      <c r="G41" s="21" t="s">
        <v>202</v>
      </c>
      <c r="H41" s="21" t="s">
        <v>202</v>
      </c>
      <c r="I41" s="21" t="s">
        <v>202</v>
      </c>
      <c r="J41" s="21" t="s">
        <v>202</v>
      </c>
      <c r="K41" s="21" t="s">
        <v>202</v>
      </c>
      <c r="L41" s="21" t="s">
        <v>202</v>
      </c>
      <c r="M41" s="21" t="s">
        <v>202</v>
      </c>
      <c r="N41" s="21" t="s">
        <v>202</v>
      </c>
      <c r="O41" s="21">
        <v>24</v>
      </c>
      <c r="P41" s="21">
        <v>30</v>
      </c>
      <c r="Q41" s="21">
        <f t="shared" si="0"/>
        <v>25</v>
      </c>
      <c r="R41" s="33"/>
      <c r="S41" s="33"/>
      <c r="T41" s="33"/>
    </row>
    <row r="42" spans="1:20" ht="215.25" customHeight="1" x14ac:dyDescent="0.25">
      <c r="A42" s="16">
        <v>35</v>
      </c>
      <c r="B42" s="16" t="s">
        <v>217</v>
      </c>
      <c r="C42" s="16" t="s">
        <v>109</v>
      </c>
      <c r="D42" s="16" t="s">
        <v>218</v>
      </c>
      <c r="E42" s="25" t="s">
        <v>271</v>
      </c>
      <c r="F42" s="25" t="s">
        <v>272</v>
      </c>
      <c r="G42" s="25">
        <v>67</v>
      </c>
      <c r="H42" s="35" t="s">
        <v>313</v>
      </c>
      <c r="I42" s="28" t="s">
        <v>72</v>
      </c>
      <c r="J42" s="25" t="s">
        <v>75</v>
      </c>
      <c r="K42" s="25">
        <v>1</v>
      </c>
      <c r="L42" s="16" t="s">
        <v>108</v>
      </c>
      <c r="M42" s="25" t="s">
        <v>132</v>
      </c>
      <c r="N42" s="25" t="s">
        <v>128</v>
      </c>
      <c r="O42" s="21">
        <v>25</v>
      </c>
      <c r="P42" s="21">
        <v>30</v>
      </c>
      <c r="Q42" s="21">
        <f t="shared" si="0"/>
        <v>20</v>
      </c>
      <c r="R42" s="38" t="s">
        <v>310</v>
      </c>
      <c r="S42" s="33" t="s">
        <v>283</v>
      </c>
      <c r="T42" s="33" t="s">
        <v>318</v>
      </c>
    </row>
    <row r="43" spans="1:20" ht="303.75" customHeight="1" x14ac:dyDescent="0.25">
      <c r="A43" s="16">
        <v>36</v>
      </c>
      <c r="B43" s="16" t="s">
        <v>68</v>
      </c>
      <c r="C43" s="16" t="s">
        <v>338</v>
      </c>
      <c r="D43" s="16" t="s">
        <v>339</v>
      </c>
      <c r="E43" s="25" t="s">
        <v>273</v>
      </c>
      <c r="F43" s="25" t="s">
        <v>274</v>
      </c>
      <c r="G43" s="25">
        <v>28.2</v>
      </c>
      <c r="H43" s="35" t="s">
        <v>313</v>
      </c>
      <c r="I43" s="28" t="s">
        <v>72</v>
      </c>
      <c r="J43" s="25" t="s">
        <v>75</v>
      </c>
      <c r="K43" s="25">
        <v>1</v>
      </c>
      <c r="L43" s="25" t="s">
        <v>108</v>
      </c>
      <c r="M43" s="25" t="s">
        <v>132</v>
      </c>
      <c r="N43" s="27" t="s">
        <v>71</v>
      </c>
      <c r="O43" s="21">
        <v>25</v>
      </c>
      <c r="P43" s="21">
        <v>30</v>
      </c>
      <c r="Q43" s="21">
        <f t="shared" si="0"/>
        <v>20</v>
      </c>
      <c r="R43" s="36" t="s">
        <v>310</v>
      </c>
      <c r="S43" s="33" t="s">
        <v>282</v>
      </c>
      <c r="T43" s="33" t="s">
        <v>318</v>
      </c>
    </row>
    <row r="44" spans="1:20" ht="156.6" customHeight="1" x14ac:dyDescent="0.25">
      <c r="A44" s="16">
        <v>37</v>
      </c>
      <c r="B44" s="16">
        <v>2</v>
      </c>
      <c r="C44" s="16" t="s">
        <v>340</v>
      </c>
      <c r="D44" s="16" t="s">
        <v>341</v>
      </c>
      <c r="E44" s="25" t="s">
        <v>342</v>
      </c>
      <c r="F44" s="25" t="s">
        <v>275</v>
      </c>
      <c r="G44" s="25">
        <v>14.6</v>
      </c>
      <c r="H44" s="35" t="s">
        <v>313</v>
      </c>
      <c r="I44" s="28" t="s">
        <v>72</v>
      </c>
      <c r="J44" s="25" t="s">
        <v>75</v>
      </c>
      <c r="K44" s="25">
        <v>1</v>
      </c>
      <c r="L44" s="25" t="s">
        <v>108</v>
      </c>
      <c r="M44" s="25" t="s">
        <v>135</v>
      </c>
      <c r="N44" s="25" t="s">
        <v>71</v>
      </c>
      <c r="O44" s="21">
        <v>25</v>
      </c>
      <c r="P44" s="21">
        <v>30</v>
      </c>
      <c r="Q44" s="21">
        <f t="shared" si="0"/>
        <v>20</v>
      </c>
      <c r="R44" s="36" t="s">
        <v>310</v>
      </c>
      <c r="S44" s="33" t="s">
        <v>278</v>
      </c>
      <c r="T44" s="33" t="s">
        <v>318</v>
      </c>
    </row>
    <row r="45" spans="1:20" x14ac:dyDescent="0.25">
      <c r="A45" s="14"/>
      <c r="B45" s="50"/>
      <c r="C45" s="50"/>
    </row>
    <row r="46" spans="1:20" x14ac:dyDescent="0.25">
      <c r="B46" s="50"/>
      <c r="C46" s="50"/>
    </row>
  </sheetData>
  <autoFilter ref="A7:R44"/>
  <mergeCells count="1">
    <mergeCell ref="A6:Q6"/>
  </mergeCells>
  <pageMargins left="0.23622047244094491" right="0.23622047244094491" top="0.35433070866141736" bottom="0.35433070866141736" header="0.31496062992125984" footer="0.31496062992125984"/>
  <pageSetup paperSize="9" scale="2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Приложение к постановлению</vt:lpstr>
      <vt:lpstr>Приложение к постановлению (2)</vt:lpstr>
      <vt:lpstr>'Приложение к постановлению'!Область_печати</vt:lpstr>
      <vt:lpstr>'Приложение к постановлению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2025-01-14T07:05:30Z</dcterms:modified>
</cp:coreProperties>
</file>